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K:\MWT\KOMMISSIONEN\REPARATUR\Managementleitfaden_2021\Aufbau\Prozessmanagement\Kalkulationshilfsmittel\"/>
    </mc:Choice>
  </mc:AlternateContent>
  <xr:revisionPtr revIDLastSave="0" documentId="13_ncr:40009_{BA1C0250-600D-4231-809F-A0A2B35645F9}" xr6:coauthVersionLast="47" xr6:coauthVersionMax="47" xr10:uidLastSave="{00000000-0000-0000-0000-000000000000}"/>
  <bookViews>
    <workbookView xWindow="-120" yWindow="-120" windowWidth="29040" windowHeight="15720"/>
  </bookViews>
  <sheets>
    <sheet name="Berechnungstabelle" sheetId="10" r:id="rId1"/>
    <sheet name="Berechnungstabelle Muster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0" l="1"/>
  <c r="N24" i="10" s="1"/>
  <c r="F24" i="10"/>
  <c r="F39" i="10" s="1"/>
  <c r="N21" i="9"/>
  <c r="F24" i="9"/>
  <c r="F39" i="9" s="1"/>
  <c r="N24" i="9"/>
  <c r="N30" i="9"/>
  <c r="N39" i="9" s="1"/>
  <c r="N46" i="9" s="1"/>
  <c r="F49" i="9" s="1"/>
  <c r="N35" i="9"/>
  <c r="N30" i="10" l="1"/>
  <c r="N35" i="10"/>
  <c r="N39" i="10" l="1"/>
  <c r="N46" i="10" s="1"/>
  <c r="F49" i="10" s="1"/>
</calcChain>
</file>

<file path=xl/sharedStrings.xml><?xml version="1.0" encoding="utf-8"?>
<sst xmlns="http://schemas.openxmlformats.org/spreadsheetml/2006/main" count="118" uniqueCount="34">
  <si>
    <t xml:space="preserve">  SFR </t>
  </si>
  <si>
    <t>%</t>
  </si>
  <si>
    <t>plus</t>
  </si>
  <si>
    <t>Risiko, Gewinn</t>
  </si>
  <si>
    <t xml:space="preserve"> </t>
  </si>
  <si>
    <t>Indexberechnung</t>
  </si>
  <si>
    <t>Betriebsspezifische Gegebenheiten</t>
  </si>
  <si>
    <t>+</t>
  </si>
  <si>
    <t>SFR</t>
  </si>
  <si>
    <t>Lackmaterial-Index Berechnung</t>
  </si>
  <si>
    <t>Einkaufskosten</t>
  </si>
  <si>
    <t>Erlöse</t>
  </si>
  <si>
    <t>Lackiermaterial</t>
  </si>
  <si>
    <t>Glasurit</t>
  </si>
  <si>
    <t>Glasurit NP</t>
  </si>
  <si>
    <t>Diverse</t>
  </si>
  <si>
    <t>Nr.</t>
  </si>
  <si>
    <t>Aufwandkonto</t>
  </si>
  <si>
    <t>Anfangsbestand</t>
  </si>
  <si>
    <t>Endbestand</t>
  </si>
  <si>
    <t>Lagerkorrektur</t>
  </si>
  <si>
    <t>Ertragskonto</t>
  </si>
  <si>
    <t>Ertrag Lackmaterial</t>
  </si>
  <si>
    <t>Ertrag Diverses</t>
  </si>
  <si>
    <t>Verwendeter Index</t>
  </si>
  <si>
    <t>Abweichnung zu Soll-Ertrag</t>
  </si>
  <si>
    <t>Index für Soll-Ertrag</t>
  </si>
  <si>
    <t>Ertrag</t>
  </si>
  <si>
    <t>Summen</t>
  </si>
  <si>
    <t>Berechnungsperiode</t>
  </si>
  <si>
    <t>bis</t>
  </si>
  <si>
    <t>Bemerkungen:</t>
  </si>
  <si>
    <t xml:space="preserve">   </t>
  </si>
  <si>
    <t>Material-Gemeinkosten / Lagerhaltung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</si>
</sst>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0.0"/>
    <numFmt numFmtId="176" formatCode="\+\ 0.00"/>
    <numFmt numFmtId="181" formatCode="dd/mm/yyyy;@"/>
  </numFmts>
  <fonts count="43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0"/>
      <color indexed="57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2"/>
      <color indexed="57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color indexed="57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0"/>
      <color indexed="57"/>
      <name val="Arial"/>
      <family val="2"/>
    </font>
    <font>
      <sz val="8"/>
      <name val="Arial"/>
    </font>
    <font>
      <sz val="8"/>
      <name val="Arial"/>
      <family val="2"/>
    </font>
    <font>
      <b/>
      <u/>
      <sz val="8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b/>
      <sz val="10"/>
      <color indexed="57"/>
      <name val="Calibri"/>
      <family val="2"/>
      <scheme val="minor"/>
    </font>
    <font>
      <sz val="11"/>
      <name val="Calibri"/>
      <family val="2"/>
      <scheme val="minor"/>
    </font>
    <font>
      <b/>
      <sz val="20"/>
      <color indexed="57"/>
      <name val="Calibri"/>
      <family val="2"/>
      <scheme val="minor"/>
    </font>
    <font>
      <b/>
      <sz val="11"/>
      <color indexed="57"/>
      <name val="Calibri"/>
      <family val="2"/>
      <scheme val="minor"/>
    </font>
    <font>
      <b/>
      <sz val="12"/>
      <color indexed="5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3" fontId="3" fillId="0" borderId="0" xfId="0" applyNumberFormat="1" applyFont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173" fontId="3" fillId="0" borderId="2" xfId="0" applyNumberFormat="1" applyFont="1" applyBorder="1" applyAlignment="1" applyProtection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73" fontId="3" fillId="0" borderId="0" xfId="0" applyNumberFormat="1" applyFont="1" applyBorder="1" applyAlignment="1" applyProtection="1">
      <alignment horizontal="center" vertical="center"/>
    </xf>
    <xf numFmtId="181" fontId="3" fillId="2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173" fontId="3" fillId="0" borderId="7" xfId="0" applyNumberFormat="1" applyFont="1" applyBorder="1" applyAlignment="1" applyProtection="1">
      <alignment horizontal="center" vertical="center"/>
    </xf>
    <xf numFmtId="2" fontId="3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3" fillId="0" borderId="5" xfId="0" applyNumberFormat="1" applyFont="1" applyBorder="1" applyAlignment="1" applyProtection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3" fontId="2" fillId="0" borderId="0" xfId="0" applyNumberFormat="1" applyFont="1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9" fontId="10" fillId="2" borderId="0" xfId="0" applyNumberFormat="1" applyFont="1" applyFill="1" applyBorder="1" applyAlignment="1" applyProtection="1">
      <alignment horizontal="center" vertical="center"/>
    </xf>
    <xf numFmtId="1" fontId="10" fillId="2" borderId="0" xfId="0" applyNumberFormat="1" applyFont="1" applyFill="1" applyBorder="1" applyAlignment="1" applyProtection="1">
      <alignment horizontal="center" vertical="center"/>
    </xf>
    <xf numFmtId="173" fontId="4" fillId="0" borderId="0" xfId="0" applyNumberFormat="1" applyFont="1" applyBorder="1" applyAlignment="1" applyProtection="1">
      <alignment horizontal="center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2" fontId="4" fillId="0" borderId="5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4" fontId="6" fillId="0" borderId="0" xfId="0" applyNumberFormat="1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Border="1" applyAlignment="1" applyProtection="1">
      <alignment horizontal="center" vertical="center"/>
    </xf>
    <xf numFmtId="4" fontId="1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4" fontId="3" fillId="0" borderId="0" xfId="0" applyNumberFormat="1" applyFont="1" applyBorder="1" applyAlignment="1" applyProtection="1">
      <alignment horizontal="center" vertical="center"/>
    </xf>
    <xf numFmtId="2" fontId="22" fillId="0" borderId="0" xfId="0" applyNumberFormat="1" applyFont="1" applyBorder="1" applyAlignment="1" applyProtection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2" fontId="21" fillId="0" borderId="0" xfId="0" applyNumberFormat="1" applyFont="1" applyBorder="1" applyAlignment="1" applyProtection="1">
      <alignment horizontal="center" vertical="center"/>
    </xf>
    <xf numFmtId="173" fontId="6" fillId="0" borderId="0" xfId="0" applyNumberFormat="1" applyFont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/>
    </xf>
    <xf numFmtId="2" fontId="3" fillId="4" borderId="0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2" fontId="6" fillId="4" borderId="9" xfId="0" applyNumberFormat="1" applyFont="1" applyFill="1" applyBorder="1" applyAlignment="1" applyProtection="1">
      <alignment horizontal="center" vertical="center"/>
    </xf>
    <xf numFmtId="2" fontId="6" fillId="0" borderId="5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2" fontId="6" fillId="0" borderId="0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vertical="center"/>
    </xf>
    <xf numFmtId="2" fontId="3" fillId="0" borderId="8" xfId="0" applyNumberFormat="1" applyFont="1" applyBorder="1" applyAlignment="1" applyProtection="1">
      <alignment horizontal="center" vertical="center"/>
    </xf>
    <xf numFmtId="2" fontId="3" fillId="0" borderId="6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wrapText="1"/>
    </xf>
    <xf numFmtId="2" fontId="18" fillId="0" borderId="4" xfId="0" applyNumberFormat="1" applyFont="1" applyBorder="1" applyAlignment="1" applyProtection="1">
      <alignment horizontal="center" vertical="center"/>
    </xf>
    <xf numFmtId="2" fontId="18" fillId="0" borderId="0" xfId="0" applyNumberFormat="1" applyFont="1" applyBorder="1" applyAlignment="1" applyProtection="1">
      <alignment horizontal="center" vertical="center"/>
    </xf>
    <xf numFmtId="2" fontId="15" fillId="0" borderId="0" xfId="0" applyNumberFormat="1" applyFont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left" vertical="center"/>
    </xf>
    <xf numFmtId="2" fontId="9" fillId="0" borderId="0" xfId="0" applyNumberFormat="1" applyFont="1" applyBorder="1" applyAlignment="1" applyProtection="1">
      <alignment horizontal="center" vertical="center" wrapText="1"/>
    </xf>
    <xf numFmtId="2" fontId="8" fillId="0" borderId="0" xfId="0" applyNumberFormat="1" applyFont="1" applyBorder="1" applyAlignment="1" applyProtection="1">
      <alignment horizontal="center" vertical="center"/>
    </xf>
    <xf numFmtId="2" fontId="9" fillId="0" borderId="7" xfId="0" applyNumberFormat="1" applyFont="1" applyBorder="1" applyAlignment="1" applyProtection="1">
      <alignment horizontal="center" vertical="center" wrapText="1"/>
    </xf>
    <xf numFmtId="2" fontId="9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vertical="center"/>
    </xf>
    <xf numFmtId="173" fontId="3" fillId="4" borderId="2" xfId="0" applyNumberFormat="1" applyFont="1" applyFill="1" applyBorder="1" applyAlignment="1" applyProtection="1">
      <alignment horizontal="center" vertical="center"/>
    </xf>
    <xf numFmtId="2" fontId="3" fillId="4" borderId="2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/>
    </xf>
    <xf numFmtId="0" fontId="3" fillId="4" borderId="4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173" fontId="3" fillId="4" borderId="0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vertical="center"/>
    </xf>
    <xf numFmtId="173" fontId="3" fillId="4" borderId="7" xfId="0" applyNumberFormat="1" applyFont="1" applyFill="1" applyBorder="1" applyAlignment="1" applyProtection="1">
      <alignment horizontal="center" vertical="center"/>
    </xf>
    <xf numFmtId="2" fontId="3" fillId="4" borderId="7" xfId="0" applyNumberFormat="1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173" fontId="3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Border="1" applyAlignment="1" applyProtection="1">
      <alignment vertical="center" wrapText="1"/>
    </xf>
    <xf numFmtId="0" fontId="17" fillId="4" borderId="12" xfId="0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49" fontId="10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" fontId="6" fillId="0" borderId="0" xfId="1" applyNumberFormat="1" applyFont="1" applyBorder="1" applyAlignment="1" applyProtection="1">
      <alignment horizontal="left"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12" fillId="0" borderId="9" xfId="0" applyNumberFormat="1" applyFont="1" applyFill="1" applyBorder="1" applyAlignment="1" applyProtection="1">
      <alignment horizontal="center" vertical="center"/>
    </xf>
    <xf numFmtId="2" fontId="19" fillId="0" borderId="4" xfId="0" applyNumberFormat="1" applyFont="1" applyBorder="1" applyAlignment="1" applyProtection="1">
      <alignment horizontal="center" vertical="center"/>
    </xf>
    <xf numFmtId="2" fontId="19" fillId="0" borderId="0" xfId="0" applyNumberFormat="1" applyFont="1" applyBorder="1" applyAlignment="1" applyProtection="1">
      <alignment horizontal="center" vertical="center"/>
    </xf>
    <xf numFmtId="2" fontId="9" fillId="0" borderId="0" xfId="0" applyNumberFormat="1" applyFont="1" applyBorder="1" applyAlignment="1" applyProtection="1">
      <alignment horizontal="center" vertical="center"/>
    </xf>
    <xf numFmtId="1" fontId="16" fillId="2" borderId="10" xfId="1" applyNumberFormat="1" applyFont="1" applyFill="1" applyBorder="1" applyAlignment="1" applyProtection="1">
      <alignment horizontal="center" vertical="center"/>
    </xf>
    <xf numFmtId="1" fontId="16" fillId="2" borderId="11" xfId="1" applyNumberFormat="1" applyFont="1" applyFill="1" applyBorder="1" applyAlignment="1" applyProtection="1">
      <alignment horizontal="center" vertical="center"/>
    </xf>
    <xf numFmtId="2" fontId="9" fillId="0" borderId="0" xfId="0" applyNumberFormat="1" applyFont="1" applyBorder="1" applyAlignment="1" applyProtection="1">
      <alignment horizontal="center" vertical="center" wrapText="1"/>
    </xf>
    <xf numFmtId="2" fontId="6" fillId="4" borderId="0" xfId="0" applyNumberFormat="1" applyFont="1" applyFill="1" applyBorder="1" applyAlignment="1" applyProtection="1">
      <alignment horizontal="center" vertical="center"/>
    </xf>
    <xf numFmtId="2" fontId="6" fillId="4" borderId="9" xfId="0" applyNumberFormat="1" applyFont="1" applyFill="1" applyBorder="1" applyAlignment="1" applyProtection="1">
      <alignment horizontal="center" vertical="center"/>
    </xf>
    <xf numFmtId="2" fontId="9" fillId="0" borderId="15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" fontId="16" fillId="5" borderId="10" xfId="1" applyNumberFormat="1" applyFont="1" applyFill="1" applyBorder="1" applyAlignment="1" applyProtection="1">
      <alignment horizontal="center" vertical="center"/>
    </xf>
    <xf numFmtId="1" fontId="16" fillId="5" borderId="11" xfId="1" applyNumberFormat="1" applyFont="1" applyFill="1" applyBorder="1" applyAlignment="1" applyProtection="1">
      <alignment horizontal="center" vertical="center"/>
    </xf>
    <xf numFmtId="10" fontId="16" fillId="5" borderId="10" xfId="1" applyNumberFormat="1" applyFont="1" applyFill="1" applyBorder="1" applyAlignment="1" applyProtection="1">
      <alignment horizontal="center" vertical="center"/>
    </xf>
    <xf numFmtId="10" fontId="16" fillId="5" borderId="11" xfId="1" applyNumberFormat="1" applyFont="1" applyFill="1" applyBorder="1" applyAlignment="1" applyProtection="1">
      <alignment horizontal="center" vertical="center"/>
    </xf>
    <xf numFmtId="181" fontId="3" fillId="2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2" fontId="5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3" fillId="4" borderId="12" xfId="0" applyFont="1" applyFill="1" applyBorder="1" applyAlignment="1" applyProtection="1">
      <alignment horizontal="center" vertical="center"/>
      <protection hidden="1"/>
    </xf>
    <xf numFmtId="0" fontId="23" fillId="0" borderId="13" xfId="0" applyFont="1" applyBorder="1" applyAlignment="1" applyProtection="1">
      <alignment horizontal="center" vertical="center"/>
      <protection hidden="1"/>
    </xf>
    <xf numFmtId="0" fontId="23" fillId="0" borderId="14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vertical="center"/>
      <protection hidden="1"/>
    </xf>
    <xf numFmtId="0" fontId="24" fillId="0" borderId="2" xfId="0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vertical="center"/>
      <protection hidden="1"/>
    </xf>
    <xf numFmtId="173" fontId="24" fillId="0" borderId="2" xfId="0" applyNumberFormat="1" applyFont="1" applyBorder="1" applyAlignment="1" applyProtection="1">
      <alignment horizontal="center" vertical="center"/>
      <protection hidden="1"/>
    </xf>
    <xf numFmtId="2" fontId="24" fillId="0" borderId="2" xfId="0" applyNumberFormat="1" applyFont="1" applyBorder="1" applyAlignment="1" applyProtection="1">
      <alignment horizontal="center" vertical="center"/>
      <protection hidden="1"/>
    </xf>
    <xf numFmtId="0" fontId="24" fillId="0" borderId="3" xfId="0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vertical="center"/>
      <protection hidden="1"/>
    </xf>
    <xf numFmtId="173" fontId="24" fillId="0" borderId="0" xfId="0" applyNumberFormat="1" applyFont="1" applyBorder="1" applyAlignment="1" applyProtection="1">
      <alignment horizontal="center" vertical="center"/>
      <protection hidden="1"/>
    </xf>
    <xf numFmtId="181" fontId="24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2" fontId="25" fillId="0" borderId="0" xfId="0" applyNumberFormat="1" applyFont="1" applyBorder="1" applyAlignment="1" applyProtection="1">
      <alignment horizontal="center" vertical="center"/>
      <protection hidden="1"/>
    </xf>
    <xf numFmtId="181" fontId="24" fillId="2" borderId="0" xfId="0" applyNumberFormat="1" applyFont="1" applyFill="1" applyBorder="1" applyAlignment="1" applyProtection="1">
      <alignment horizontal="center" vertical="center"/>
      <protection locked="0"/>
    </xf>
    <xf numFmtId="2" fontId="24" fillId="0" borderId="0" xfId="0" applyNumberFormat="1" applyFont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vertical="center"/>
      <protection hidden="1"/>
    </xf>
    <xf numFmtId="0" fontId="24" fillId="0" borderId="6" xfId="0" applyFont="1" applyBorder="1" applyAlignment="1" applyProtection="1">
      <alignment vertical="center"/>
      <protection hidden="1"/>
    </xf>
    <xf numFmtId="0" fontId="24" fillId="0" borderId="7" xfId="0" applyFont="1" applyBorder="1" applyAlignment="1" applyProtection="1">
      <alignment horizontal="center" vertical="center"/>
      <protection hidden="1"/>
    </xf>
    <xf numFmtId="0" fontId="24" fillId="0" borderId="7" xfId="0" applyFont="1" applyBorder="1" applyAlignment="1" applyProtection="1">
      <alignment vertical="center"/>
      <protection hidden="1"/>
    </xf>
    <xf numFmtId="173" fontId="24" fillId="0" borderId="7" xfId="0" applyNumberFormat="1" applyFont="1" applyBorder="1" applyAlignment="1" applyProtection="1">
      <alignment horizontal="center" vertical="center"/>
      <protection hidden="1"/>
    </xf>
    <xf numFmtId="2" fontId="24" fillId="0" borderId="7" xfId="0" applyNumberFormat="1" applyFont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vertical="center"/>
      <protection hidden="1"/>
    </xf>
    <xf numFmtId="0" fontId="26" fillId="4" borderId="1" xfId="0" applyFont="1" applyFill="1" applyBorder="1" applyAlignment="1" applyProtection="1">
      <alignment horizontal="center" vertical="center" wrapText="1"/>
      <protection hidden="1"/>
    </xf>
    <xf numFmtId="0" fontId="26" fillId="4" borderId="2" xfId="0" applyFont="1" applyFill="1" applyBorder="1" applyAlignment="1" applyProtection="1">
      <alignment horizontal="center" vertical="center" wrapText="1"/>
      <protection hidden="1"/>
    </xf>
    <xf numFmtId="0" fontId="26" fillId="4" borderId="3" xfId="0" applyFont="1" applyFill="1" applyBorder="1" applyAlignment="1" applyProtection="1">
      <alignment horizontal="center" vertical="center" wrapText="1"/>
      <protection hidden="1"/>
    </xf>
    <xf numFmtId="0" fontId="26" fillId="4" borderId="4" xfId="0" applyFont="1" applyFill="1" applyBorder="1" applyAlignment="1" applyProtection="1">
      <alignment horizontal="center" vertical="center" wrapText="1"/>
      <protection hidden="1"/>
    </xf>
    <xf numFmtId="0" fontId="26" fillId="4" borderId="0" xfId="0" applyFont="1" applyFill="1" applyBorder="1" applyAlignment="1" applyProtection="1">
      <alignment horizontal="center" vertical="center" wrapText="1"/>
      <protection hidden="1"/>
    </xf>
    <xf numFmtId="0" fontId="26" fillId="4" borderId="5" xfId="0" applyFont="1" applyFill="1" applyBorder="1" applyAlignment="1" applyProtection="1">
      <alignment horizontal="center" vertical="center" wrapText="1"/>
      <protection hidden="1"/>
    </xf>
    <xf numFmtId="0" fontId="26" fillId="4" borderId="6" xfId="0" applyFont="1" applyFill="1" applyBorder="1" applyAlignment="1" applyProtection="1">
      <alignment horizontal="center" vertical="center" wrapText="1"/>
      <protection hidden="1"/>
    </xf>
    <xf numFmtId="0" fontId="26" fillId="4" borderId="7" xfId="0" applyFont="1" applyFill="1" applyBorder="1" applyAlignment="1" applyProtection="1">
      <alignment horizontal="center" vertical="center" wrapText="1"/>
      <protection hidden="1"/>
    </xf>
    <xf numFmtId="0" fontId="26" fillId="4" borderId="8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vertical="center"/>
      <protection hidden="1"/>
    </xf>
    <xf numFmtId="2" fontId="24" fillId="0" borderId="5" xfId="0" applyNumberFormat="1" applyFont="1" applyBorder="1" applyAlignment="1" applyProtection="1">
      <alignment horizontal="center" vertical="center"/>
      <protection hidden="1"/>
    </xf>
    <xf numFmtId="2" fontId="24" fillId="0" borderId="4" xfId="0" applyNumberFormat="1" applyFont="1" applyBorder="1" applyAlignment="1" applyProtection="1">
      <alignment horizontal="center" vertical="center"/>
      <protection hidden="1"/>
    </xf>
    <xf numFmtId="0" fontId="27" fillId="3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173" fontId="28" fillId="0" borderId="0" xfId="0" applyNumberFormat="1" applyFont="1" applyBorder="1" applyAlignment="1" applyProtection="1">
      <alignment horizontal="center" vertical="center"/>
      <protection hidden="1"/>
    </xf>
    <xf numFmtId="2" fontId="28" fillId="0" borderId="0" xfId="0" applyNumberFormat="1" applyFont="1" applyBorder="1" applyAlignment="1" applyProtection="1">
      <alignment horizontal="center" vertical="center"/>
      <protection hidden="1"/>
    </xf>
    <xf numFmtId="2" fontId="28" fillId="0" borderId="5" xfId="0" applyNumberFormat="1" applyFont="1" applyBorder="1" applyAlignment="1" applyProtection="1">
      <alignment horizontal="center" vertical="center"/>
      <protection hidden="1"/>
    </xf>
    <xf numFmtId="2" fontId="28" fillId="0" borderId="4" xfId="0" applyNumberFormat="1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left" vertical="center"/>
      <protection hidden="1"/>
    </xf>
    <xf numFmtId="0" fontId="24" fillId="0" borderId="0" xfId="0" applyFont="1" applyBorder="1" applyAlignment="1" applyProtection="1">
      <alignment horizontal="left" vertical="center"/>
      <protection hidden="1"/>
    </xf>
    <xf numFmtId="49" fontId="29" fillId="2" borderId="0" xfId="0" applyNumberFormat="1" applyFont="1" applyFill="1" applyBorder="1" applyAlignment="1" applyProtection="1">
      <alignment horizontal="center" vertical="center"/>
      <protection locked="0"/>
    </xf>
    <xf numFmtId="1" fontId="29" fillId="2" borderId="0" xfId="0" applyNumberFormat="1" applyFont="1" applyFill="1" applyBorder="1" applyAlignment="1" applyProtection="1">
      <alignment horizontal="center" vertical="center"/>
      <protection locked="0"/>
    </xf>
    <xf numFmtId="173" fontId="30" fillId="0" borderId="0" xfId="0" applyNumberFormat="1" applyFont="1" applyBorder="1" applyAlignment="1" applyProtection="1">
      <alignment horizontal="center" vertical="center"/>
      <protection hidden="1"/>
    </xf>
    <xf numFmtId="4" fontId="28" fillId="2" borderId="0" xfId="0" applyNumberFormat="1" applyFont="1" applyFill="1" applyBorder="1" applyAlignment="1" applyProtection="1">
      <alignment horizontal="center" vertical="center"/>
      <protection locked="0"/>
    </xf>
    <xf numFmtId="2" fontId="30" fillId="0" borderId="5" xfId="0" applyNumberFormat="1" applyFont="1" applyBorder="1" applyAlignment="1" applyProtection="1">
      <alignment horizontal="center" vertical="center"/>
      <protection hidden="1"/>
    </xf>
    <xf numFmtId="2" fontId="30" fillId="0" borderId="4" xfId="0" applyNumberFormat="1" applyFont="1" applyBorder="1" applyAlignment="1" applyProtection="1">
      <alignment horizontal="center" vertical="center"/>
      <protection hidden="1"/>
    </xf>
    <xf numFmtId="2" fontId="30" fillId="0" borderId="0" xfId="0" applyNumberFormat="1" applyFont="1" applyBorder="1" applyAlignment="1" applyProtection="1">
      <alignment horizontal="center" vertical="center"/>
      <protection hidden="1"/>
    </xf>
    <xf numFmtId="49" fontId="29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49" fontId="31" fillId="0" borderId="0" xfId="0" applyNumberFormat="1" applyFont="1" applyBorder="1" applyAlignment="1" applyProtection="1">
      <alignment horizontal="center" vertical="center"/>
      <protection hidden="1"/>
    </xf>
    <xf numFmtId="1" fontId="24" fillId="0" borderId="0" xfId="0" applyNumberFormat="1" applyFont="1" applyBorder="1" applyAlignment="1" applyProtection="1">
      <alignment horizontal="center" vertical="center"/>
      <protection hidden="1"/>
    </xf>
    <xf numFmtId="173" fontId="24" fillId="0" borderId="0" xfId="0" applyNumberFormat="1" applyFont="1" applyBorder="1" applyAlignment="1" applyProtection="1">
      <alignment horizontal="center" vertical="center"/>
      <protection locked="0"/>
    </xf>
    <xf numFmtId="4" fontId="32" fillId="0" borderId="0" xfId="0" applyNumberFormat="1" applyFont="1" applyBorder="1" applyAlignment="1" applyProtection="1">
      <alignment horizontal="center" vertical="center"/>
      <protection hidden="1"/>
    </xf>
    <xf numFmtId="49" fontId="29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30" fillId="0" borderId="0" xfId="0" applyNumberFormat="1" applyFont="1" applyBorder="1" applyAlignment="1" applyProtection="1">
      <alignment horizontal="center" vertical="center"/>
      <protection hidden="1"/>
    </xf>
    <xf numFmtId="4" fontId="33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4" fontId="24" fillId="0" borderId="0" xfId="0" applyNumberFormat="1" applyFont="1" applyBorder="1" applyAlignment="1" applyProtection="1">
      <alignment horizontal="center" vertical="center"/>
      <protection hidden="1"/>
    </xf>
    <xf numFmtId="2" fontId="34" fillId="0" borderId="0" xfId="0" applyNumberFormat="1" applyFont="1" applyBorder="1" applyAlignment="1" applyProtection="1">
      <alignment horizontal="center" vertical="center"/>
      <protection hidden="1"/>
    </xf>
    <xf numFmtId="1" fontId="29" fillId="0" borderId="0" xfId="0" applyNumberFormat="1" applyFont="1" applyFill="1" applyBorder="1" applyAlignment="1" applyProtection="1">
      <alignment horizontal="center" vertical="center"/>
      <protection hidden="1"/>
    </xf>
    <xf numFmtId="4" fontId="28" fillId="0" borderId="0" xfId="0" applyNumberFormat="1" applyFont="1" applyFill="1" applyBorder="1" applyAlignment="1" applyProtection="1">
      <alignment horizontal="center" vertical="center"/>
      <protection hidden="1"/>
    </xf>
    <xf numFmtId="2" fontId="35" fillId="0" borderId="0" xfId="0" applyNumberFormat="1" applyFont="1" applyBorder="1" applyAlignment="1" applyProtection="1">
      <alignment horizontal="center" vertical="center"/>
      <protection hidden="1"/>
    </xf>
    <xf numFmtId="173" fontId="32" fillId="0" borderId="0" xfId="0" applyNumberFormat="1" applyFont="1" applyBorder="1" applyAlignment="1" applyProtection="1">
      <alignment horizontal="center"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2" fontId="24" fillId="4" borderId="0" xfId="0" applyNumberFormat="1" applyFont="1" applyFill="1" applyBorder="1" applyAlignment="1" applyProtection="1">
      <alignment horizontal="center" vertical="center"/>
      <protection hidden="1"/>
    </xf>
    <xf numFmtId="2" fontId="24" fillId="0" borderId="3" xfId="0" applyNumberFormat="1" applyFont="1" applyBorder="1" applyAlignment="1" applyProtection="1">
      <alignment horizontal="center" vertical="center"/>
      <protection hidden="1"/>
    </xf>
    <xf numFmtId="2" fontId="24" fillId="0" borderId="1" xfId="0" applyNumberFormat="1" applyFont="1" applyBorder="1" applyAlignment="1" applyProtection="1">
      <alignment horizontal="center" vertical="center"/>
      <protection hidden="1"/>
    </xf>
    <xf numFmtId="0" fontId="36" fillId="0" borderId="4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2" fontId="32" fillId="4" borderId="9" xfId="0" applyNumberFormat="1" applyFont="1" applyFill="1" applyBorder="1" applyAlignment="1" applyProtection="1">
      <alignment horizontal="center" vertical="center"/>
      <protection hidden="1"/>
    </xf>
    <xf numFmtId="2" fontId="32" fillId="0" borderId="5" xfId="0" applyNumberFormat="1" applyFont="1" applyBorder="1" applyAlignment="1" applyProtection="1">
      <alignment horizontal="center" vertical="center"/>
      <protection hidden="1"/>
    </xf>
    <xf numFmtId="2" fontId="32" fillId="0" borderId="4" xfId="0" applyNumberFormat="1" applyFont="1" applyBorder="1" applyAlignment="1" applyProtection="1">
      <alignment horizontal="center" vertical="center"/>
      <protection hidden="1"/>
    </xf>
    <xf numFmtId="2" fontId="32" fillId="0" borderId="0" xfId="0" applyNumberFormat="1" applyFont="1" applyBorder="1" applyAlignment="1" applyProtection="1">
      <alignment horizontal="center" vertical="center"/>
      <protection hidden="1"/>
    </xf>
    <xf numFmtId="0" fontId="36" fillId="0" borderId="5" xfId="0" applyFont="1" applyBorder="1" applyAlignment="1" applyProtection="1">
      <alignment vertical="center"/>
      <protection hidden="1"/>
    </xf>
    <xf numFmtId="2" fontId="24" fillId="0" borderId="8" xfId="0" applyNumberFormat="1" applyFont="1" applyBorder="1" applyAlignment="1" applyProtection="1">
      <alignment horizontal="center" vertical="center"/>
      <protection hidden="1"/>
    </xf>
    <xf numFmtId="2" fontId="24" fillId="0" borderId="6" xfId="0" applyNumberFormat="1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top" wrapText="1"/>
      <protection hidden="1"/>
    </xf>
    <xf numFmtId="0" fontId="32" fillId="0" borderId="0" xfId="0" applyFont="1" applyBorder="1" applyAlignment="1" applyProtection="1">
      <alignment horizontal="center" vertical="top" wrapText="1"/>
      <protection hidden="1"/>
    </xf>
    <xf numFmtId="0" fontId="24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37" fillId="0" borderId="4" xfId="0" applyNumberFormat="1" applyFont="1" applyBorder="1" applyAlignment="1" applyProtection="1">
      <alignment horizontal="center" vertical="center"/>
      <protection hidden="1"/>
    </xf>
    <xf numFmtId="2" fontId="37" fillId="0" borderId="0" xfId="0" applyNumberFormat="1" applyFont="1" applyBorder="1" applyAlignment="1" applyProtection="1">
      <alignment horizontal="center" vertical="center"/>
      <protection hidden="1"/>
    </xf>
    <xf numFmtId="2" fontId="38" fillId="0" borderId="0" xfId="0" applyNumberFormat="1" applyFont="1" applyBorder="1" applyAlignment="1" applyProtection="1">
      <alignment horizontal="center" vertical="center" wrapText="1"/>
      <protection hidden="1"/>
    </xf>
    <xf numFmtId="2" fontId="39" fillId="0" borderId="0" xfId="0" applyNumberFormat="1" applyFont="1" applyBorder="1" applyAlignment="1" applyProtection="1">
      <alignment horizontal="center" vertical="center"/>
      <protection hidden="1"/>
    </xf>
    <xf numFmtId="2" fontId="36" fillId="0" borderId="0" xfId="0" applyNumberFormat="1" applyFont="1" applyBorder="1" applyAlignment="1" applyProtection="1">
      <alignment horizontal="left" vertical="center"/>
      <protection hidden="1"/>
    </xf>
    <xf numFmtId="2" fontId="40" fillId="0" borderId="4" xfId="0" applyNumberFormat="1" applyFont="1" applyBorder="1" applyAlignment="1" applyProtection="1">
      <alignment horizontal="center" vertical="center"/>
      <protection hidden="1"/>
    </xf>
    <xf numFmtId="2" fontId="40" fillId="0" borderId="0" xfId="0" applyNumberFormat="1" applyFont="1" applyBorder="1" applyAlignment="1" applyProtection="1">
      <alignment horizontal="center" vertical="center"/>
      <protection hidden="1"/>
    </xf>
    <xf numFmtId="2" fontId="38" fillId="0" borderId="0" xfId="0" applyNumberFormat="1" applyFont="1" applyBorder="1" applyAlignment="1" applyProtection="1">
      <alignment horizontal="center" vertical="center"/>
      <protection hidden="1"/>
    </xf>
    <xf numFmtId="1" fontId="41" fillId="2" borderId="10" xfId="1" applyNumberFormat="1" applyFont="1" applyFill="1" applyBorder="1" applyAlignment="1" applyProtection="1">
      <alignment horizontal="center" vertical="center"/>
      <protection locked="0"/>
    </xf>
    <xf numFmtId="1" fontId="32" fillId="0" borderId="0" xfId="1" applyNumberFormat="1" applyFont="1" applyBorder="1" applyAlignment="1" applyProtection="1">
      <alignment horizontal="left" vertical="center"/>
      <protection hidden="1"/>
    </xf>
    <xf numFmtId="176" fontId="42" fillId="0" borderId="0" xfId="0" applyNumberFormat="1" applyFont="1" applyFill="1" applyBorder="1" applyAlignment="1" applyProtection="1">
      <alignment horizontal="center" vertical="center"/>
      <protection hidden="1"/>
    </xf>
    <xf numFmtId="1" fontId="41" fillId="2" borderId="11" xfId="1" applyNumberFormat="1" applyFont="1" applyFill="1" applyBorder="1" applyAlignment="1" applyProtection="1">
      <alignment horizontal="center" vertical="center"/>
      <protection locked="0"/>
    </xf>
    <xf numFmtId="176" fontId="42" fillId="0" borderId="9" xfId="0" applyNumberFormat="1" applyFont="1" applyFill="1" applyBorder="1" applyAlignment="1" applyProtection="1">
      <alignment horizontal="center" vertical="center"/>
      <protection hidden="1"/>
    </xf>
    <xf numFmtId="2" fontId="36" fillId="0" borderId="0" xfId="0" applyNumberFormat="1" applyFont="1" applyBorder="1" applyAlignment="1" applyProtection="1">
      <alignment horizontal="center" vertical="center"/>
      <protection hidden="1"/>
    </xf>
    <xf numFmtId="2" fontId="38" fillId="0" borderId="0" xfId="0" applyNumberFormat="1" applyFont="1" applyBorder="1" applyAlignment="1" applyProtection="1">
      <alignment vertical="center" wrapText="1"/>
      <protection hidden="1"/>
    </xf>
    <xf numFmtId="2" fontId="38" fillId="0" borderId="15" xfId="0" applyNumberFormat="1" applyFont="1" applyBorder="1" applyAlignment="1" applyProtection="1">
      <alignment horizontal="center" vertical="center" wrapText="1"/>
      <protection hidden="1"/>
    </xf>
    <xf numFmtId="2" fontId="38" fillId="0" borderId="7" xfId="0" applyNumberFormat="1" applyFont="1" applyBorder="1" applyAlignment="1" applyProtection="1">
      <alignment horizontal="center" vertical="center" wrapText="1"/>
      <protection hidden="1"/>
    </xf>
    <xf numFmtId="2" fontId="38" fillId="0" borderId="2" xfId="0" applyNumberFormat="1" applyFont="1" applyBorder="1" applyAlignment="1" applyProtection="1">
      <alignment horizontal="center" vertical="center" wrapText="1"/>
      <protection hidden="1"/>
    </xf>
    <xf numFmtId="2" fontId="32" fillId="4" borderId="0" xfId="0" applyNumberFormat="1" applyFont="1" applyFill="1" applyBorder="1" applyAlignment="1" applyProtection="1">
      <alignment horizontal="center" vertical="center"/>
      <protection hidden="1"/>
    </xf>
    <xf numFmtId="2" fontId="38" fillId="0" borderId="0" xfId="0" applyNumberFormat="1" applyFont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2" fontId="32" fillId="4" borderId="9" xfId="0" applyNumberFormat="1" applyFont="1" applyFill="1" applyBorder="1" applyAlignment="1" applyProtection="1">
      <alignment horizontal="center" vertical="center"/>
      <protection hidden="1"/>
    </xf>
    <xf numFmtId="0" fontId="24" fillId="4" borderId="1" xfId="0" applyFont="1" applyFill="1" applyBorder="1" applyAlignment="1" applyProtection="1">
      <alignment vertical="center"/>
      <protection hidden="1"/>
    </xf>
    <xf numFmtId="0" fontId="24" fillId="4" borderId="2" xfId="0" applyFont="1" applyFill="1" applyBorder="1" applyAlignment="1" applyProtection="1">
      <alignment horizontal="center" vertical="center"/>
      <protection hidden="1"/>
    </xf>
    <xf numFmtId="0" fontId="24" fillId="4" borderId="2" xfId="0" applyFont="1" applyFill="1" applyBorder="1" applyAlignment="1" applyProtection="1">
      <alignment vertical="center"/>
      <protection hidden="1"/>
    </xf>
    <xf numFmtId="173" fontId="24" fillId="4" borderId="2" xfId="0" applyNumberFormat="1" applyFont="1" applyFill="1" applyBorder="1" applyAlignment="1" applyProtection="1">
      <alignment horizontal="center" vertical="center"/>
      <protection hidden="1"/>
    </xf>
    <xf numFmtId="2" fontId="24" fillId="4" borderId="2" xfId="0" applyNumberFormat="1" applyFont="1" applyFill="1" applyBorder="1" applyAlignment="1" applyProtection="1">
      <alignment horizontal="center" vertical="center"/>
      <protection hidden="1"/>
    </xf>
    <xf numFmtId="0" fontId="24" fillId="4" borderId="3" xfId="0" applyFont="1" applyFill="1" applyBorder="1" applyAlignment="1" applyProtection="1">
      <alignment vertical="center"/>
      <protection hidden="1"/>
    </xf>
    <xf numFmtId="0" fontId="24" fillId="4" borderId="4" xfId="0" applyFont="1" applyFill="1" applyBorder="1" applyAlignment="1" applyProtection="1">
      <alignment vertical="center"/>
      <protection hidden="1"/>
    </xf>
    <xf numFmtId="0" fontId="32" fillId="4" borderId="0" xfId="0" applyFont="1" applyFill="1" applyBorder="1" applyAlignment="1" applyProtection="1">
      <alignment horizontal="center" vertical="center"/>
      <protection hidden="1"/>
    </xf>
    <xf numFmtId="0" fontId="24" fillId="4" borderId="0" xfId="0" applyFont="1" applyFill="1" applyBorder="1" applyAlignment="1" applyProtection="1">
      <alignment horizontal="center" vertical="center"/>
      <protection hidden="1"/>
    </xf>
    <xf numFmtId="173" fontId="24" fillId="4" borderId="0" xfId="0" applyNumberFormat="1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Border="1" applyAlignment="1" applyProtection="1">
      <alignment horizontal="center" vertical="center"/>
      <protection hidden="1"/>
    </xf>
    <xf numFmtId="0" fontId="24" fillId="4" borderId="5" xfId="0" applyFont="1" applyFill="1" applyBorder="1" applyAlignment="1" applyProtection="1">
      <alignment vertical="center"/>
      <protection hidden="1"/>
    </xf>
    <xf numFmtId="0" fontId="24" fillId="4" borderId="6" xfId="0" applyFont="1" applyFill="1" applyBorder="1" applyAlignment="1" applyProtection="1">
      <alignment vertical="center"/>
      <protection hidden="1"/>
    </xf>
    <xf numFmtId="0" fontId="24" fillId="4" borderId="7" xfId="0" applyFont="1" applyFill="1" applyBorder="1" applyAlignment="1" applyProtection="1">
      <alignment horizontal="center" vertical="center"/>
      <protection hidden="1"/>
    </xf>
    <xf numFmtId="0" fontId="24" fillId="4" borderId="7" xfId="0" applyFont="1" applyFill="1" applyBorder="1" applyAlignment="1" applyProtection="1">
      <alignment vertical="center"/>
      <protection hidden="1"/>
    </xf>
    <xf numFmtId="173" fontId="24" fillId="4" borderId="7" xfId="0" applyNumberFormat="1" applyFont="1" applyFill="1" applyBorder="1" applyAlignment="1" applyProtection="1">
      <alignment horizontal="center" vertical="center"/>
      <protection hidden="1"/>
    </xf>
    <xf numFmtId="2" fontId="24" fillId="4" borderId="7" xfId="0" applyNumberFormat="1" applyFont="1" applyFill="1" applyBorder="1" applyAlignment="1" applyProtection="1">
      <alignment horizontal="center" vertical="center"/>
      <protection hidden="1"/>
    </xf>
    <xf numFmtId="0" fontId="24" fillId="4" borderId="8" xfId="0" applyFont="1" applyFill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10" fontId="41" fillId="5" borderId="10" xfId="1" applyNumberFormat="1" applyFont="1" applyFill="1" applyBorder="1" applyAlignment="1" applyProtection="1">
      <alignment horizontal="center" vertical="center"/>
      <protection hidden="1"/>
    </xf>
    <xf numFmtId="10" fontId="41" fillId="5" borderId="11" xfId="1" applyNumberFormat="1" applyFont="1" applyFill="1" applyBorder="1" applyAlignment="1" applyProtection="1">
      <alignment horizontal="center" vertical="center"/>
      <protection hidden="1"/>
    </xf>
    <xf numFmtId="1" fontId="41" fillId="5" borderId="10" xfId="1" applyNumberFormat="1" applyFont="1" applyFill="1" applyBorder="1" applyAlignment="1" applyProtection="1">
      <alignment horizontal="center" vertical="center"/>
      <protection hidden="1"/>
    </xf>
    <xf numFmtId="1" fontId="41" fillId="5" borderId="11" xfId="1" applyNumberFormat="1" applyFont="1" applyFill="1" applyBorder="1" applyAlignment="1" applyProtection="1">
      <alignment horizontal="center" vertical="center"/>
      <protection hidden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45</xdr:row>
      <xdr:rowOff>0</xdr:rowOff>
    </xdr:from>
    <xdr:to>
      <xdr:col>10</xdr:col>
      <xdr:colOff>247650</xdr:colOff>
      <xdr:row>45</xdr:row>
      <xdr:rowOff>0</xdr:rowOff>
    </xdr:to>
    <xdr:sp macro="" textlink="">
      <xdr:nvSpPr>
        <xdr:cNvPr id="8193" name="Line 1">
          <a:extLst>
            <a:ext uri="{FF2B5EF4-FFF2-40B4-BE49-F238E27FC236}">
              <a16:creationId xmlns:a16="http://schemas.microsoft.com/office/drawing/2014/main" id="{5EC40771-2CD6-4551-8919-2098E5212A1E}"/>
            </a:ext>
          </a:extLst>
        </xdr:cNvPr>
        <xdr:cNvSpPr>
          <a:spLocks noChangeShapeType="1"/>
        </xdr:cNvSpPr>
      </xdr:nvSpPr>
      <xdr:spPr bwMode="auto">
        <a:xfrm>
          <a:off x="4057650" y="770572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0</xdr:colOff>
      <xdr:row>47</xdr:row>
      <xdr:rowOff>0</xdr:rowOff>
    </xdr:from>
    <xdr:ext cx="76200" cy="200025"/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FD3669B5-FC54-47E9-B15E-867E69E26C99}"/>
            </a:ext>
          </a:extLst>
        </xdr:cNvPr>
        <xdr:cNvSpPr txBox="1">
          <a:spLocks noChangeArrowheads="1"/>
        </xdr:cNvSpPr>
      </xdr:nvSpPr>
      <xdr:spPr bwMode="auto">
        <a:xfrm>
          <a:off x="1619250" y="8048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47</xdr:row>
      <xdr:rowOff>0</xdr:rowOff>
    </xdr:from>
    <xdr:ext cx="76200" cy="200025"/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BE10FCF1-457A-4EDD-BEB0-56970AED4340}"/>
            </a:ext>
          </a:extLst>
        </xdr:cNvPr>
        <xdr:cNvSpPr txBox="1">
          <a:spLocks noChangeArrowheads="1"/>
        </xdr:cNvSpPr>
      </xdr:nvSpPr>
      <xdr:spPr bwMode="auto">
        <a:xfrm>
          <a:off x="3009900" y="8048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47</xdr:row>
      <xdr:rowOff>0</xdr:rowOff>
    </xdr:from>
    <xdr:ext cx="76200" cy="200025"/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F8D37BCC-6CA1-4230-95D1-71DF2ED24E81}"/>
            </a:ext>
          </a:extLst>
        </xdr:cNvPr>
        <xdr:cNvSpPr txBox="1">
          <a:spLocks noChangeArrowheads="1"/>
        </xdr:cNvSpPr>
      </xdr:nvSpPr>
      <xdr:spPr bwMode="auto">
        <a:xfrm>
          <a:off x="3086100" y="8048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47</xdr:row>
      <xdr:rowOff>0</xdr:rowOff>
    </xdr:from>
    <xdr:ext cx="76200" cy="200025"/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656BBEE7-3ADE-4302-B789-486B51E64EBF}"/>
            </a:ext>
          </a:extLst>
        </xdr:cNvPr>
        <xdr:cNvSpPr txBox="1">
          <a:spLocks noChangeArrowheads="1"/>
        </xdr:cNvSpPr>
      </xdr:nvSpPr>
      <xdr:spPr bwMode="auto">
        <a:xfrm>
          <a:off x="1743075" y="8048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45</xdr:row>
      <xdr:rowOff>0</xdr:rowOff>
    </xdr:from>
    <xdr:to>
      <xdr:col>10</xdr:col>
      <xdr:colOff>247650</xdr:colOff>
      <xdr:row>45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3FCDE00D-15EF-4B53-BE2A-A09AE0A3B0AA}"/>
            </a:ext>
          </a:extLst>
        </xdr:cNvPr>
        <xdr:cNvSpPr>
          <a:spLocks noChangeShapeType="1"/>
        </xdr:cNvSpPr>
      </xdr:nvSpPr>
      <xdr:spPr bwMode="auto">
        <a:xfrm>
          <a:off x="4191000" y="770572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0</xdr:colOff>
      <xdr:row>47</xdr:row>
      <xdr:rowOff>0</xdr:rowOff>
    </xdr:from>
    <xdr:ext cx="104775" cy="215900"/>
    <xdr:sp macro="" textlink="">
      <xdr:nvSpPr>
        <xdr:cNvPr id="7170" name="Text Box 2">
          <a:extLst>
            <a:ext uri="{FF2B5EF4-FFF2-40B4-BE49-F238E27FC236}">
              <a16:creationId xmlns:a16="http://schemas.microsoft.com/office/drawing/2014/main" id="{4B4C85CA-649C-4A92-AEA2-B987A839C348}"/>
            </a:ext>
          </a:extLst>
        </xdr:cNvPr>
        <xdr:cNvSpPr txBox="1">
          <a:spLocks noChangeArrowheads="1"/>
        </xdr:cNvSpPr>
      </xdr:nvSpPr>
      <xdr:spPr bwMode="auto">
        <a:xfrm>
          <a:off x="1638300" y="80486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66675</xdr:colOff>
      <xdr:row>47</xdr:row>
      <xdr:rowOff>0</xdr:rowOff>
    </xdr:from>
    <xdr:ext cx="95250" cy="215900"/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DE45CD82-3AE0-4A62-9322-2156AEFA0A63}"/>
            </a:ext>
          </a:extLst>
        </xdr:cNvPr>
        <xdr:cNvSpPr txBox="1">
          <a:spLocks noChangeArrowheads="1"/>
        </xdr:cNvSpPr>
      </xdr:nvSpPr>
      <xdr:spPr bwMode="auto">
        <a:xfrm>
          <a:off x="3152775" y="804862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142875</xdr:colOff>
      <xdr:row>47</xdr:row>
      <xdr:rowOff>0</xdr:rowOff>
    </xdr:from>
    <xdr:ext cx="101600" cy="215900"/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9FD766D0-245C-4218-AA4F-6F57E9D43122}"/>
            </a:ext>
          </a:extLst>
        </xdr:cNvPr>
        <xdr:cNvSpPr txBox="1">
          <a:spLocks noChangeArrowheads="1"/>
        </xdr:cNvSpPr>
      </xdr:nvSpPr>
      <xdr:spPr bwMode="auto">
        <a:xfrm>
          <a:off x="3228975" y="80486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123825</xdr:colOff>
      <xdr:row>47</xdr:row>
      <xdr:rowOff>0</xdr:rowOff>
    </xdr:from>
    <xdr:ext cx="104775" cy="215900"/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3F375DF0-D15F-4F08-B577-988EAD7C53A4}"/>
            </a:ext>
          </a:extLst>
        </xdr:cNvPr>
        <xdr:cNvSpPr txBox="1">
          <a:spLocks noChangeArrowheads="1"/>
        </xdr:cNvSpPr>
      </xdr:nvSpPr>
      <xdr:spPr bwMode="auto">
        <a:xfrm>
          <a:off x="1762125" y="8048625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9525</xdr:colOff>
      <xdr:row>0</xdr:row>
      <xdr:rowOff>0</xdr:rowOff>
    </xdr:from>
    <xdr:to>
      <xdr:col>20</xdr:col>
      <xdr:colOff>390525</xdr:colOff>
      <xdr:row>92</xdr:row>
      <xdr:rowOff>76200</xdr:rowOff>
    </xdr:to>
    <xdr:pic>
      <xdr:nvPicPr>
        <xdr:cNvPr id="7177" name="Picture 9">
          <a:extLst>
            <a:ext uri="{FF2B5EF4-FFF2-40B4-BE49-F238E27FC236}">
              <a16:creationId xmlns:a16="http://schemas.microsoft.com/office/drawing/2014/main" id="{E87FD419-A0EB-402E-99B0-1D3B64C49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896600" cy="1543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workbookViewId="0">
      <selection activeCell="F13" sqref="F13"/>
    </sheetView>
  </sheetViews>
  <sheetFormatPr baseColWidth="10" defaultRowHeight="12.75" x14ac:dyDescent="0.2"/>
  <cols>
    <col min="1" max="1" width="2.7109375" style="1" customWidth="1"/>
    <col min="2" max="2" width="2.28515625" style="3" bestFit="1" customWidth="1"/>
    <col min="3" max="3" width="19.28515625" style="1" bestFit="1" customWidth="1"/>
    <col min="4" max="4" width="7.28515625" style="3" customWidth="1"/>
    <col min="5" max="5" width="2.42578125" style="4" bestFit="1" customWidth="1"/>
    <col min="6" max="6" width="10.28515625" style="5" bestFit="1" customWidth="1"/>
    <col min="7" max="9" width="2.7109375" style="5" customWidth="1"/>
    <col min="10" max="10" width="4.7109375" style="5" bestFit="1" customWidth="1"/>
    <col min="11" max="11" width="14" style="5" bestFit="1" customWidth="1"/>
    <col min="12" max="12" width="7.28515625" style="5" customWidth="1"/>
    <col min="13" max="13" width="2.85546875" style="5" bestFit="1" customWidth="1"/>
    <col min="14" max="14" width="12.28515625" style="5" bestFit="1" customWidth="1"/>
    <col min="15" max="15" width="2.7109375" style="1" customWidth="1"/>
    <col min="16" max="16384" width="11.42578125" style="1"/>
  </cols>
  <sheetData>
    <row r="1" spans="1:15" ht="30" customHeight="1" x14ac:dyDescent="0.2">
      <c r="A1" s="141" t="s">
        <v>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ht="8.4499999999999993" customHeight="1" x14ac:dyDescent="0.2">
      <c r="A2" s="144"/>
      <c r="B2" s="145"/>
      <c r="C2" s="146"/>
      <c r="D2" s="145"/>
      <c r="E2" s="147"/>
      <c r="F2" s="148"/>
      <c r="G2" s="148"/>
      <c r="H2" s="148"/>
      <c r="I2" s="148"/>
      <c r="J2" s="148"/>
      <c r="K2" s="148"/>
      <c r="L2" s="148"/>
      <c r="M2" s="148"/>
      <c r="N2" s="148"/>
      <c r="O2" s="149"/>
    </row>
    <row r="3" spans="1:15" ht="12.75" customHeight="1" x14ac:dyDescent="0.2">
      <c r="A3" s="150"/>
      <c r="B3" s="151"/>
      <c r="C3" s="152" t="s">
        <v>29</v>
      </c>
      <c r="D3" s="151"/>
      <c r="E3" s="153"/>
      <c r="F3" s="154" t="s">
        <v>4</v>
      </c>
      <c r="G3" s="155"/>
      <c r="H3" s="156" t="s">
        <v>30</v>
      </c>
      <c r="I3" s="156"/>
      <c r="J3" s="156"/>
      <c r="K3" s="157" t="s">
        <v>4</v>
      </c>
      <c r="L3" s="158"/>
      <c r="M3" s="158"/>
      <c r="N3" s="158"/>
      <c r="O3" s="159"/>
    </row>
    <row r="4" spans="1:15" ht="8.4499999999999993" customHeight="1" x14ac:dyDescent="0.2">
      <c r="A4" s="160"/>
      <c r="B4" s="161"/>
      <c r="C4" s="162"/>
      <c r="D4" s="161"/>
      <c r="E4" s="163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1:15" ht="12.75" customHeight="1" x14ac:dyDescent="0.2">
      <c r="A5" s="166" t="s">
        <v>11</v>
      </c>
      <c r="B5" s="167"/>
      <c r="C5" s="167"/>
      <c r="D5" s="167"/>
      <c r="E5" s="167"/>
      <c r="F5" s="167"/>
      <c r="G5" s="168"/>
      <c r="H5" s="166" t="s">
        <v>10</v>
      </c>
      <c r="I5" s="167"/>
      <c r="J5" s="167"/>
      <c r="K5" s="167"/>
      <c r="L5" s="167"/>
      <c r="M5" s="167"/>
      <c r="N5" s="167"/>
      <c r="O5" s="168"/>
    </row>
    <row r="6" spans="1:15" ht="12.75" customHeight="1" x14ac:dyDescent="0.2">
      <c r="A6" s="169"/>
      <c r="B6" s="170"/>
      <c r="C6" s="170"/>
      <c r="D6" s="170"/>
      <c r="E6" s="170"/>
      <c r="F6" s="170"/>
      <c r="G6" s="171"/>
      <c r="H6" s="169"/>
      <c r="I6" s="170"/>
      <c r="J6" s="170"/>
      <c r="K6" s="170"/>
      <c r="L6" s="170"/>
      <c r="M6" s="170"/>
      <c r="N6" s="170"/>
      <c r="O6" s="171"/>
    </row>
    <row r="7" spans="1:15" ht="12.75" customHeight="1" x14ac:dyDescent="0.2">
      <c r="A7" s="172"/>
      <c r="B7" s="173"/>
      <c r="C7" s="173"/>
      <c r="D7" s="173"/>
      <c r="E7" s="173"/>
      <c r="F7" s="173"/>
      <c r="G7" s="174"/>
      <c r="H7" s="172"/>
      <c r="I7" s="173"/>
      <c r="J7" s="173"/>
      <c r="K7" s="173"/>
      <c r="L7" s="173"/>
      <c r="M7" s="173"/>
      <c r="N7" s="173"/>
      <c r="O7" s="174"/>
    </row>
    <row r="8" spans="1:15" ht="12.75" customHeight="1" x14ac:dyDescent="0.2">
      <c r="A8" s="150"/>
      <c r="B8" s="151"/>
      <c r="C8" s="175"/>
      <c r="D8" s="151"/>
      <c r="E8" s="153"/>
      <c r="F8" s="158"/>
      <c r="G8" s="176"/>
      <c r="H8" s="177"/>
      <c r="I8" s="158"/>
      <c r="J8" s="158"/>
      <c r="K8" s="158"/>
      <c r="L8" s="158"/>
      <c r="M8" s="158"/>
      <c r="N8" s="158"/>
      <c r="O8" s="159"/>
    </row>
    <row r="9" spans="1:15" ht="12.75" customHeight="1" x14ac:dyDescent="0.2">
      <c r="A9" s="150"/>
      <c r="B9" s="178">
        <v>1</v>
      </c>
      <c r="C9" s="179" t="s">
        <v>21</v>
      </c>
      <c r="D9" s="179" t="s">
        <v>16</v>
      </c>
      <c r="E9" s="180"/>
      <c r="F9" s="181" t="s">
        <v>0</v>
      </c>
      <c r="G9" s="182"/>
      <c r="H9" s="183"/>
      <c r="I9" s="178">
        <v>2</v>
      </c>
      <c r="J9" s="181"/>
      <c r="K9" s="184" t="s">
        <v>17</v>
      </c>
      <c r="L9" s="179" t="s">
        <v>16</v>
      </c>
      <c r="M9" s="179"/>
      <c r="N9" s="181" t="s">
        <v>0</v>
      </c>
      <c r="O9" s="159"/>
    </row>
    <row r="10" spans="1:15" ht="12.75" customHeight="1" x14ac:dyDescent="0.2">
      <c r="A10" s="150"/>
      <c r="B10" s="151"/>
      <c r="C10" s="151"/>
      <c r="D10" s="151"/>
      <c r="E10" s="153"/>
      <c r="F10" s="158"/>
      <c r="G10" s="176"/>
      <c r="H10" s="177"/>
      <c r="I10" s="158"/>
      <c r="J10" s="158"/>
      <c r="K10" s="185" t="s">
        <v>4</v>
      </c>
      <c r="L10" s="151"/>
      <c r="M10" s="151"/>
      <c r="N10" s="158"/>
      <c r="O10" s="159"/>
    </row>
    <row r="11" spans="1:15" ht="12.6" customHeight="1" x14ac:dyDescent="0.2">
      <c r="A11" s="150"/>
      <c r="B11" s="151"/>
      <c r="C11" s="186" t="s">
        <v>22</v>
      </c>
      <c r="D11" s="187"/>
      <c r="E11" s="188"/>
      <c r="F11" s="189">
        <v>0</v>
      </c>
      <c r="G11" s="190"/>
      <c r="H11" s="191"/>
      <c r="I11" s="192"/>
      <c r="J11" s="193" t="s">
        <v>12</v>
      </c>
      <c r="K11" s="194"/>
      <c r="L11" s="187"/>
      <c r="M11" s="188"/>
      <c r="N11" s="189">
        <v>0</v>
      </c>
      <c r="O11" s="159"/>
    </row>
    <row r="12" spans="1:15" ht="12.6" customHeight="1" x14ac:dyDescent="0.2">
      <c r="A12" s="150"/>
      <c r="B12" s="151"/>
      <c r="C12" s="195"/>
      <c r="D12" s="196"/>
      <c r="E12" s="197"/>
      <c r="F12" s="198"/>
      <c r="G12" s="176"/>
      <c r="H12" s="177"/>
      <c r="I12" s="158"/>
      <c r="J12" s="158"/>
      <c r="K12" s="195"/>
      <c r="L12" s="196"/>
      <c r="M12" s="153"/>
      <c r="N12" s="198"/>
      <c r="O12" s="159"/>
    </row>
    <row r="13" spans="1:15" ht="12.6" customHeight="1" x14ac:dyDescent="0.2">
      <c r="A13" s="150"/>
      <c r="B13" s="151"/>
      <c r="C13" s="186" t="s">
        <v>23</v>
      </c>
      <c r="D13" s="187"/>
      <c r="E13" s="188"/>
      <c r="F13" s="189">
        <v>0</v>
      </c>
      <c r="G13" s="190"/>
      <c r="H13" s="191"/>
      <c r="I13" s="192"/>
      <c r="J13" s="193"/>
      <c r="K13" s="194"/>
      <c r="L13" s="187"/>
      <c r="M13" s="188"/>
      <c r="N13" s="189">
        <v>0</v>
      </c>
      <c r="O13" s="159"/>
    </row>
    <row r="14" spans="1:15" ht="12.6" customHeight="1" x14ac:dyDescent="0.2">
      <c r="A14" s="150"/>
      <c r="B14" s="151"/>
      <c r="C14" s="195"/>
      <c r="D14" s="196"/>
      <c r="E14" s="153"/>
      <c r="F14" s="198"/>
      <c r="G14" s="176"/>
      <c r="H14" s="177"/>
      <c r="I14" s="158"/>
      <c r="J14" s="158"/>
      <c r="K14" s="195"/>
      <c r="L14" s="196"/>
      <c r="M14" s="153"/>
      <c r="N14" s="198"/>
      <c r="O14" s="159"/>
    </row>
    <row r="15" spans="1:15" ht="12.6" customHeight="1" x14ac:dyDescent="0.2">
      <c r="A15" s="150"/>
      <c r="B15" s="151"/>
      <c r="C15" s="186"/>
      <c r="D15" s="187"/>
      <c r="E15" s="153"/>
      <c r="F15" s="189">
        <v>0</v>
      </c>
      <c r="G15" s="176"/>
      <c r="H15" s="177"/>
      <c r="I15" s="158"/>
      <c r="J15" s="193"/>
      <c r="K15" s="194" t="s">
        <v>4</v>
      </c>
      <c r="L15" s="187"/>
      <c r="M15" s="153"/>
      <c r="N15" s="189">
        <v>0</v>
      </c>
      <c r="O15" s="159"/>
    </row>
    <row r="16" spans="1:15" ht="12.6" customHeight="1" x14ac:dyDescent="0.2">
      <c r="A16" s="150"/>
      <c r="B16" s="151"/>
      <c r="C16" s="199"/>
      <c r="D16" s="200" t="s">
        <v>4</v>
      </c>
      <c r="E16" s="188"/>
      <c r="F16" s="201"/>
      <c r="G16" s="190"/>
      <c r="H16" s="191"/>
      <c r="I16" s="192"/>
      <c r="J16" s="192"/>
      <c r="K16" s="199"/>
      <c r="L16" s="200" t="s">
        <v>4</v>
      </c>
      <c r="M16" s="188"/>
      <c r="N16" s="201"/>
      <c r="O16" s="159"/>
    </row>
    <row r="17" spans="1:15" ht="12.6" customHeight="1" x14ac:dyDescent="0.2">
      <c r="A17" s="150"/>
      <c r="B17" s="151"/>
      <c r="C17" s="186"/>
      <c r="D17" s="187"/>
      <c r="E17" s="153"/>
      <c r="F17" s="189">
        <v>0</v>
      </c>
      <c r="G17" s="176"/>
      <c r="H17" s="177"/>
      <c r="I17" s="158"/>
      <c r="J17" s="193" t="s">
        <v>32</v>
      </c>
      <c r="K17" s="194" t="s">
        <v>4</v>
      </c>
      <c r="L17" s="187"/>
      <c r="M17" s="153"/>
      <c r="N17" s="189">
        <v>0</v>
      </c>
      <c r="O17" s="159"/>
    </row>
    <row r="18" spans="1:15" ht="18.600000000000001" customHeight="1" x14ac:dyDescent="0.2">
      <c r="A18" s="150"/>
      <c r="B18" s="151"/>
      <c r="C18" s="202"/>
      <c r="D18" s="151"/>
      <c r="E18" s="153"/>
      <c r="F18" s="203"/>
      <c r="G18" s="176"/>
      <c r="H18" s="177"/>
      <c r="I18" s="158"/>
      <c r="J18" s="158"/>
      <c r="K18" s="204" t="s">
        <v>20</v>
      </c>
      <c r="L18" s="205"/>
      <c r="M18" s="153"/>
      <c r="N18" s="206"/>
      <c r="O18" s="159"/>
    </row>
    <row r="19" spans="1:15" ht="12.75" customHeight="1" x14ac:dyDescent="0.2">
      <c r="A19" s="150"/>
      <c r="B19" s="151"/>
      <c r="C19" s="202"/>
      <c r="D19" s="151"/>
      <c r="E19" s="153"/>
      <c r="F19" s="203"/>
      <c r="G19" s="176"/>
      <c r="H19" s="177"/>
      <c r="I19" s="158"/>
      <c r="J19" s="158"/>
      <c r="K19" s="207" t="s">
        <v>18</v>
      </c>
      <c r="L19" s="187"/>
      <c r="M19" s="153"/>
      <c r="N19" s="189">
        <v>0</v>
      </c>
      <c r="O19" s="159"/>
    </row>
    <row r="20" spans="1:15" ht="15" customHeight="1" x14ac:dyDescent="0.2">
      <c r="A20" s="150"/>
      <c r="B20" s="151"/>
      <c r="C20" s="202" t="s">
        <v>4</v>
      </c>
      <c r="D20" s="202" t="s">
        <v>4</v>
      </c>
      <c r="E20" s="208"/>
      <c r="F20" s="202" t="s">
        <v>4</v>
      </c>
      <c r="G20" s="176"/>
      <c r="H20" s="177"/>
      <c r="I20" s="158"/>
      <c r="J20" s="158"/>
      <c r="K20" s="207" t="s">
        <v>19</v>
      </c>
      <c r="L20" s="187"/>
      <c r="M20" s="158"/>
      <c r="N20" s="189">
        <v>0</v>
      </c>
      <c r="O20" s="159"/>
    </row>
    <row r="21" spans="1:15" ht="15" customHeight="1" x14ac:dyDescent="0.2">
      <c r="A21" s="150"/>
      <c r="B21" s="151"/>
      <c r="C21" s="202"/>
      <c r="D21" s="151"/>
      <c r="E21" s="208"/>
      <c r="F21" s="158"/>
      <c r="G21" s="176"/>
      <c r="H21" s="177"/>
      <c r="I21" s="158"/>
      <c r="J21" s="158"/>
      <c r="K21" s="209"/>
      <c r="L21" s="158"/>
      <c r="M21" s="158"/>
      <c r="N21" s="210">
        <f>N20-N19</f>
        <v>0</v>
      </c>
      <c r="O21" s="159"/>
    </row>
    <row r="22" spans="1:15" ht="12.75" customHeight="1" x14ac:dyDescent="0.2">
      <c r="A22" s="150"/>
      <c r="B22" s="151"/>
      <c r="C22" s="202"/>
      <c r="D22" s="151"/>
      <c r="E22" s="208"/>
      <c r="F22" s="158"/>
      <c r="G22" s="176"/>
      <c r="H22" s="177"/>
      <c r="I22" s="158"/>
      <c r="J22" s="158"/>
      <c r="K22" s="158"/>
      <c r="L22" s="158"/>
      <c r="M22" s="158"/>
      <c r="N22" s="158"/>
      <c r="O22" s="159"/>
    </row>
    <row r="23" spans="1:15" ht="12.75" customHeight="1" x14ac:dyDescent="0.2">
      <c r="A23" s="144"/>
      <c r="B23" s="145"/>
      <c r="C23" s="146"/>
      <c r="D23" s="145"/>
      <c r="E23" s="147"/>
      <c r="F23" s="148" t="s">
        <v>8</v>
      </c>
      <c r="G23" s="211"/>
      <c r="H23" s="212"/>
      <c r="I23" s="148"/>
      <c r="J23" s="148"/>
      <c r="K23" s="148"/>
      <c r="L23" s="148"/>
      <c r="M23" s="148"/>
      <c r="N23" s="148" t="s">
        <v>8</v>
      </c>
      <c r="O23" s="149"/>
    </row>
    <row r="24" spans="1:15" s="2" customFormat="1" ht="15" customHeight="1" x14ac:dyDescent="0.2">
      <c r="A24" s="213"/>
      <c r="B24" s="178">
        <v>3</v>
      </c>
      <c r="C24" s="214" t="s">
        <v>27</v>
      </c>
      <c r="D24" s="215"/>
      <c r="E24" s="208"/>
      <c r="F24" s="216">
        <f>SUM(F11:F17)</f>
        <v>0</v>
      </c>
      <c r="G24" s="217"/>
      <c r="H24" s="218"/>
      <c r="I24" s="178">
        <v>3</v>
      </c>
      <c r="J24" s="219"/>
      <c r="K24" s="208" t="s">
        <v>10</v>
      </c>
      <c r="L24" s="208"/>
      <c r="M24" s="208"/>
      <c r="N24" s="216">
        <f>SUM(N11:N16)-N21</f>
        <v>0</v>
      </c>
      <c r="O24" s="220"/>
    </row>
    <row r="25" spans="1:15" ht="9.9499999999999993" customHeight="1" x14ac:dyDescent="0.2">
      <c r="A25" s="160"/>
      <c r="B25" s="161"/>
      <c r="C25" s="162"/>
      <c r="D25" s="161"/>
      <c r="E25" s="163"/>
      <c r="F25" s="164"/>
      <c r="G25" s="221"/>
      <c r="H25" s="222"/>
      <c r="I25" s="164"/>
      <c r="J25" s="164"/>
      <c r="K25" s="164"/>
      <c r="L25" s="164"/>
      <c r="M25" s="164"/>
      <c r="N25" s="164"/>
      <c r="O25" s="165"/>
    </row>
    <row r="26" spans="1:15" ht="9.9499999999999993" customHeight="1" x14ac:dyDescent="0.2">
      <c r="A26" s="150"/>
      <c r="B26" s="151"/>
      <c r="C26" s="175"/>
      <c r="D26" s="151"/>
      <c r="E26" s="153"/>
      <c r="F26" s="158"/>
      <c r="G26" s="176"/>
      <c r="H26" s="177"/>
      <c r="I26" s="158"/>
      <c r="J26" s="158"/>
      <c r="K26" s="158"/>
      <c r="L26" s="158"/>
      <c r="M26" s="158"/>
      <c r="N26" s="158"/>
      <c r="O26" s="159"/>
    </row>
    <row r="27" spans="1:15" ht="12.75" customHeight="1" x14ac:dyDescent="0.2">
      <c r="A27" s="150"/>
      <c r="B27" s="151"/>
      <c r="C27" s="175"/>
      <c r="D27" s="151"/>
      <c r="E27" s="153"/>
      <c r="F27" s="158"/>
      <c r="G27" s="176"/>
      <c r="H27" s="177"/>
      <c r="I27" s="178">
        <v>4</v>
      </c>
      <c r="J27" s="223" t="s">
        <v>6</v>
      </c>
      <c r="K27" s="223"/>
      <c r="L27" s="223"/>
      <c r="M27" s="223"/>
      <c r="N27" s="224"/>
      <c r="O27" s="159"/>
    </row>
    <row r="28" spans="1:15" ht="30" customHeight="1" x14ac:dyDescent="0.2">
      <c r="A28" s="150"/>
      <c r="B28" s="151"/>
      <c r="C28" s="175" t="s">
        <v>31</v>
      </c>
      <c r="D28" s="151"/>
      <c r="E28" s="153"/>
      <c r="F28" s="158"/>
      <c r="G28" s="176"/>
      <c r="H28" s="177"/>
      <c r="I28" s="158"/>
      <c r="J28" s="223"/>
      <c r="K28" s="223"/>
      <c r="L28" s="223"/>
      <c r="M28" s="223"/>
      <c r="N28" s="225"/>
      <c r="O28" s="159"/>
    </row>
    <row r="29" spans="1:15" ht="15" customHeight="1" thickBot="1" x14ac:dyDescent="0.25">
      <c r="A29" s="150"/>
      <c r="B29" s="151"/>
      <c r="C29" s="226" t="s">
        <v>4</v>
      </c>
      <c r="D29" s="227"/>
      <c r="E29" s="227"/>
      <c r="F29" s="227"/>
      <c r="G29" s="176"/>
      <c r="H29" s="228"/>
      <c r="I29" s="229"/>
      <c r="J29" s="158"/>
      <c r="K29" s="230" t="s">
        <v>33</v>
      </c>
      <c r="L29" s="231"/>
      <c r="M29" s="232"/>
      <c r="N29" s="225" t="s">
        <v>8</v>
      </c>
      <c r="O29" s="159"/>
    </row>
    <row r="30" spans="1:15" ht="12.75" customHeight="1" x14ac:dyDescent="0.2">
      <c r="A30" s="150"/>
      <c r="B30" s="151"/>
      <c r="C30" s="226" t="s">
        <v>4</v>
      </c>
      <c r="D30" s="227"/>
      <c r="E30" s="227"/>
      <c r="F30" s="227"/>
      <c r="G30" s="176"/>
      <c r="H30" s="233" t="s">
        <v>7</v>
      </c>
      <c r="I30" s="234"/>
      <c r="J30" s="235" t="s">
        <v>2</v>
      </c>
      <c r="K30" s="230"/>
      <c r="L30" s="236">
        <v>0</v>
      </c>
      <c r="M30" s="237" t="s">
        <v>1</v>
      </c>
      <c r="N30" s="238">
        <f>SUM(N24/100*L30)</f>
        <v>0</v>
      </c>
      <c r="O30" s="159"/>
    </row>
    <row r="31" spans="1:15" ht="12.75" customHeight="1" thickBot="1" x14ac:dyDescent="0.25">
      <c r="A31" s="150"/>
      <c r="B31" s="151"/>
      <c r="C31" s="226" t="s">
        <v>4</v>
      </c>
      <c r="D31" s="227"/>
      <c r="E31" s="227"/>
      <c r="F31" s="227"/>
      <c r="G31" s="176"/>
      <c r="H31" s="233"/>
      <c r="I31" s="234"/>
      <c r="J31" s="235"/>
      <c r="K31" s="230"/>
      <c r="L31" s="239"/>
      <c r="M31" s="237"/>
      <c r="N31" s="240"/>
      <c r="O31" s="159"/>
    </row>
    <row r="32" spans="1:15" ht="12.75" customHeight="1" x14ac:dyDescent="0.2">
      <c r="A32" s="150"/>
      <c r="B32" s="151"/>
      <c r="C32" s="226"/>
      <c r="D32" s="227"/>
      <c r="E32" s="227"/>
      <c r="F32" s="227" t="s">
        <v>4</v>
      </c>
      <c r="G32" s="176"/>
      <c r="H32" s="228"/>
      <c r="I32" s="229"/>
      <c r="J32" s="158"/>
      <c r="K32" s="230"/>
      <c r="L32" s="231"/>
      <c r="M32" s="232"/>
      <c r="N32" s="241"/>
      <c r="O32" s="159"/>
    </row>
    <row r="33" spans="1:15" ht="12.75" customHeight="1" x14ac:dyDescent="0.2">
      <c r="A33" s="150"/>
      <c r="B33" s="151"/>
      <c r="C33" s="226" t="s">
        <v>4</v>
      </c>
      <c r="D33" s="227"/>
      <c r="E33" s="227"/>
      <c r="F33" s="227"/>
      <c r="G33" s="176"/>
      <c r="H33" s="228"/>
      <c r="I33" s="229"/>
      <c r="J33" s="158"/>
      <c r="K33" s="242"/>
      <c r="L33" s="231"/>
      <c r="M33" s="232"/>
      <c r="N33" s="241"/>
      <c r="O33" s="159"/>
    </row>
    <row r="34" spans="1:15" ht="15" customHeight="1" thickBot="1" x14ac:dyDescent="0.25">
      <c r="A34" s="150"/>
      <c r="B34" s="151"/>
      <c r="C34" s="226"/>
      <c r="D34" s="227"/>
      <c r="E34" s="227"/>
      <c r="F34" s="227"/>
      <c r="G34" s="176"/>
      <c r="H34" s="228"/>
      <c r="I34" s="229"/>
      <c r="J34" s="158"/>
      <c r="K34" s="158"/>
      <c r="L34" s="231"/>
      <c r="M34" s="232"/>
      <c r="N34" s="225" t="s">
        <v>8</v>
      </c>
      <c r="O34" s="159"/>
    </row>
    <row r="35" spans="1:15" ht="12.75" customHeight="1" x14ac:dyDescent="0.2">
      <c r="A35" s="150"/>
      <c r="B35" s="151"/>
      <c r="C35" s="226"/>
      <c r="D35" s="227"/>
      <c r="E35" s="227"/>
      <c r="F35" s="227"/>
      <c r="G35" s="176"/>
      <c r="H35" s="233" t="s">
        <v>7</v>
      </c>
      <c r="I35" s="234"/>
      <c r="J35" s="235" t="s">
        <v>2</v>
      </c>
      <c r="K35" s="243" t="s">
        <v>3</v>
      </c>
      <c r="L35" s="236">
        <v>0</v>
      </c>
      <c r="M35" s="237" t="s">
        <v>1</v>
      </c>
      <c r="N35" s="238">
        <f>SUM(N24/100*L35)</f>
        <v>0</v>
      </c>
      <c r="O35" s="159"/>
    </row>
    <row r="36" spans="1:15" ht="12.75" customHeight="1" thickBot="1" x14ac:dyDescent="0.25">
      <c r="A36" s="150"/>
      <c r="B36" s="151"/>
      <c r="C36" s="175"/>
      <c r="D36" s="151"/>
      <c r="E36" s="153"/>
      <c r="F36" s="158"/>
      <c r="G36" s="176"/>
      <c r="H36" s="233"/>
      <c r="I36" s="234"/>
      <c r="J36" s="235"/>
      <c r="K36" s="243"/>
      <c r="L36" s="239"/>
      <c r="M36" s="237"/>
      <c r="N36" s="240"/>
      <c r="O36" s="159"/>
    </row>
    <row r="37" spans="1:15" ht="9.9499999999999993" customHeight="1" x14ac:dyDescent="0.2">
      <c r="A37" s="160"/>
      <c r="B37" s="161"/>
      <c r="C37" s="162"/>
      <c r="D37" s="161"/>
      <c r="E37" s="163"/>
      <c r="F37" s="164"/>
      <c r="G37" s="221"/>
      <c r="H37" s="222"/>
      <c r="I37" s="164"/>
      <c r="J37" s="164"/>
      <c r="K37" s="244"/>
      <c r="L37" s="164"/>
      <c r="M37" s="164"/>
      <c r="N37" s="164"/>
      <c r="O37" s="165"/>
    </row>
    <row r="38" spans="1:15" ht="15" customHeight="1" x14ac:dyDescent="0.2">
      <c r="A38" s="144"/>
      <c r="B38" s="145"/>
      <c r="C38" s="146"/>
      <c r="D38" s="145"/>
      <c r="E38" s="147"/>
      <c r="F38" s="148" t="s">
        <v>8</v>
      </c>
      <c r="G38" s="211"/>
      <c r="H38" s="212"/>
      <c r="I38" s="148"/>
      <c r="J38" s="148"/>
      <c r="K38" s="245"/>
      <c r="L38" s="148" t="s">
        <v>4</v>
      </c>
      <c r="M38" s="148"/>
      <c r="N38" s="225" t="s">
        <v>8</v>
      </c>
      <c r="O38" s="149"/>
    </row>
    <row r="39" spans="1:15" ht="15" customHeight="1" x14ac:dyDescent="0.2">
      <c r="A39" s="150"/>
      <c r="B39" s="178">
        <v>5</v>
      </c>
      <c r="C39" s="214" t="s">
        <v>28</v>
      </c>
      <c r="D39" s="151"/>
      <c r="E39" s="153"/>
      <c r="F39" s="246">
        <f>SUM(F24)</f>
        <v>0</v>
      </c>
      <c r="G39" s="176"/>
      <c r="H39" s="177"/>
      <c r="I39" s="158"/>
      <c r="J39" s="158"/>
      <c r="K39" s="247"/>
      <c r="L39" s="158"/>
      <c r="M39" s="158"/>
      <c r="N39" s="246">
        <f>SUM(N24)+N30+N35</f>
        <v>0</v>
      </c>
      <c r="O39" s="159"/>
    </row>
    <row r="40" spans="1:15" ht="15" customHeight="1" x14ac:dyDescent="0.2">
      <c r="A40" s="150"/>
      <c r="B40" s="248"/>
      <c r="C40" s="214"/>
      <c r="D40" s="151"/>
      <c r="E40" s="153"/>
      <c r="F40" s="249"/>
      <c r="G40" s="217"/>
      <c r="H40" s="218"/>
      <c r="I40" s="219"/>
      <c r="J40" s="158"/>
      <c r="K40" s="158"/>
      <c r="L40" s="158"/>
      <c r="M40" s="158"/>
      <c r="N40" s="249"/>
      <c r="O40" s="159"/>
    </row>
    <row r="41" spans="1:15" ht="9.9499999999999993" customHeight="1" x14ac:dyDescent="0.2">
      <c r="A41" s="160"/>
      <c r="B41" s="161"/>
      <c r="C41" s="162"/>
      <c r="D41" s="161"/>
      <c r="E41" s="163"/>
      <c r="F41" s="164"/>
      <c r="G41" s="221"/>
      <c r="H41" s="222"/>
      <c r="I41" s="164"/>
      <c r="J41" s="164"/>
      <c r="K41" s="164"/>
      <c r="L41" s="164"/>
      <c r="M41" s="164"/>
      <c r="N41" s="164"/>
      <c r="O41" s="165"/>
    </row>
    <row r="42" spans="1:15" ht="12.75" customHeight="1" x14ac:dyDescent="0.2">
      <c r="A42" s="250"/>
      <c r="B42" s="251"/>
      <c r="C42" s="252"/>
      <c r="D42" s="251"/>
      <c r="E42" s="253"/>
      <c r="F42" s="254"/>
      <c r="G42" s="254"/>
      <c r="H42" s="254"/>
      <c r="I42" s="254"/>
      <c r="J42" s="254"/>
      <c r="K42" s="254"/>
      <c r="L42" s="254"/>
      <c r="M42" s="254"/>
      <c r="N42" s="254"/>
      <c r="O42" s="255"/>
    </row>
    <row r="43" spans="1:15" ht="14.1" customHeight="1" x14ac:dyDescent="0.2">
      <c r="A43" s="256"/>
      <c r="B43" s="178">
        <v>6</v>
      </c>
      <c r="C43" s="257" t="s">
        <v>5</v>
      </c>
      <c r="D43" s="258"/>
      <c r="E43" s="259"/>
      <c r="F43" s="210"/>
      <c r="G43" s="260"/>
      <c r="H43" s="210"/>
      <c r="I43" s="210"/>
      <c r="J43" s="210"/>
      <c r="K43" s="210"/>
      <c r="L43" s="210"/>
      <c r="M43" s="210"/>
      <c r="N43" s="210"/>
      <c r="O43" s="261"/>
    </row>
    <row r="44" spans="1:15" ht="12.75" customHeight="1" x14ac:dyDescent="0.2">
      <c r="A44" s="262"/>
      <c r="B44" s="263"/>
      <c r="C44" s="264"/>
      <c r="D44" s="263"/>
      <c r="E44" s="265"/>
      <c r="F44" s="266"/>
      <c r="G44" s="266"/>
      <c r="H44" s="266"/>
      <c r="I44" s="266"/>
      <c r="J44" s="266"/>
      <c r="K44" s="266"/>
      <c r="L44" s="266"/>
      <c r="M44" s="266"/>
      <c r="N44" s="266"/>
      <c r="O44" s="267"/>
    </row>
    <row r="45" spans="1:15" ht="14.1" customHeight="1" thickBot="1" x14ac:dyDescent="0.25">
      <c r="A45" s="144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9"/>
    </row>
    <row r="46" spans="1:15" ht="14.1" customHeight="1" x14ac:dyDescent="0.2">
      <c r="A46" s="150"/>
      <c r="B46" s="175"/>
      <c r="C46" s="268" t="s">
        <v>24</v>
      </c>
      <c r="D46" s="268"/>
      <c r="E46" s="175"/>
      <c r="F46" s="236">
        <v>140</v>
      </c>
      <c r="G46" s="237" t="s">
        <v>1</v>
      </c>
      <c r="H46" s="175"/>
      <c r="I46" s="175"/>
      <c r="J46" s="269" t="s">
        <v>25</v>
      </c>
      <c r="K46" s="269"/>
      <c r="L46" s="269"/>
      <c r="M46" s="269"/>
      <c r="N46" s="270" t="e">
        <f>100%-N39/F39</f>
        <v>#DIV/0!</v>
      </c>
      <c r="O46" s="159"/>
    </row>
    <row r="47" spans="1:15" ht="14.1" customHeight="1" thickBot="1" x14ac:dyDescent="0.25">
      <c r="A47" s="150"/>
      <c r="B47" s="175"/>
      <c r="C47" s="268"/>
      <c r="D47" s="268"/>
      <c r="E47" s="175"/>
      <c r="F47" s="239"/>
      <c r="G47" s="237"/>
      <c r="H47" s="175"/>
      <c r="I47" s="175"/>
      <c r="J47" s="269"/>
      <c r="K47" s="269"/>
      <c r="L47" s="269"/>
      <c r="M47" s="269"/>
      <c r="N47" s="271"/>
      <c r="O47" s="159"/>
    </row>
    <row r="48" spans="1:15" ht="14.1" customHeight="1" thickBot="1" x14ac:dyDescent="0.25">
      <c r="A48" s="150"/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59"/>
    </row>
    <row r="49" spans="1:15" x14ac:dyDescent="0.2">
      <c r="A49" s="150"/>
      <c r="B49" s="175"/>
      <c r="C49" s="268" t="s">
        <v>26</v>
      </c>
      <c r="D49" s="268"/>
      <c r="E49" s="175"/>
      <c r="F49" s="272" t="e">
        <f>(-F46*N46)+F46</f>
        <v>#DIV/0!</v>
      </c>
      <c r="G49" s="237" t="s">
        <v>1</v>
      </c>
      <c r="H49" s="175"/>
      <c r="I49" s="175"/>
      <c r="J49" s="175"/>
      <c r="K49" s="175"/>
      <c r="L49" s="175"/>
      <c r="M49" s="175"/>
      <c r="N49" s="175"/>
      <c r="O49" s="159"/>
    </row>
    <row r="50" spans="1:15" ht="13.5" thickBot="1" x14ac:dyDescent="0.25">
      <c r="A50" s="150"/>
      <c r="B50" s="151"/>
      <c r="C50" s="268"/>
      <c r="D50" s="268"/>
      <c r="E50" s="153"/>
      <c r="F50" s="273"/>
      <c r="G50" s="237"/>
      <c r="H50" s="158"/>
      <c r="I50" s="158"/>
      <c r="J50" s="158"/>
      <c r="K50" s="158"/>
      <c r="L50" s="158"/>
      <c r="M50" s="158"/>
      <c r="N50" s="158"/>
      <c r="O50" s="159"/>
    </row>
    <row r="51" spans="1:15" x14ac:dyDescent="0.2">
      <c r="A51" s="160"/>
      <c r="B51" s="161"/>
      <c r="C51" s="162"/>
      <c r="D51" s="161"/>
      <c r="E51" s="163"/>
      <c r="F51" s="164"/>
      <c r="G51" s="164"/>
      <c r="H51" s="164"/>
      <c r="I51" s="164"/>
      <c r="J51" s="164"/>
      <c r="K51" s="164"/>
      <c r="L51" s="164"/>
      <c r="M51" s="164"/>
      <c r="N51" s="164"/>
      <c r="O51" s="165"/>
    </row>
    <row r="52" spans="1:15" x14ac:dyDescent="0.2">
      <c r="A52" s="250"/>
      <c r="B52" s="251"/>
      <c r="C52" s="252"/>
      <c r="D52" s="251"/>
      <c r="E52" s="253"/>
      <c r="F52" s="254"/>
      <c r="G52" s="254"/>
      <c r="H52" s="254"/>
      <c r="I52" s="254"/>
      <c r="J52" s="254"/>
      <c r="K52" s="254"/>
      <c r="L52" s="254"/>
      <c r="M52" s="254"/>
      <c r="N52" s="254"/>
      <c r="O52" s="255"/>
    </row>
    <row r="53" spans="1:15" x14ac:dyDescent="0.2">
      <c r="A53" s="262"/>
      <c r="B53" s="263"/>
      <c r="C53" s="264"/>
      <c r="D53" s="263"/>
      <c r="E53" s="265"/>
      <c r="F53" s="266"/>
      <c r="G53" s="266"/>
      <c r="H53" s="266"/>
      <c r="I53" s="266"/>
      <c r="J53" s="266"/>
      <c r="K53" s="266"/>
      <c r="L53" s="266"/>
      <c r="M53" s="266"/>
      <c r="N53" s="266"/>
      <c r="O53" s="267"/>
    </row>
  </sheetData>
  <sheetProtection sheet="1" objects="1" scenarios="1" selectLockedCells="1"/>
  <mergeCells count="39">
    <mergeCell ref="A1:O1"/>
    <mergeCell ref="A5:G7"/>
    <mergeCell ref="H5:O7"/>
    <mergeCell ref="J27:M28"/>
    <mergeCell ref="J11:K11"/>
    <mergeCell ref="J13:K13"/>
    <mergeCell ref="J15:K15"/>
    <mergeCell ref="J17:K17"/>
    <mergeCell ref="M30:M31"/>
    <mergeCell ref="N30:N31"/>
    <mergeCell ref="H30:I31"/>
    <mergeCell ref="J30:J31"/>
    <mergeCell ref="L30:L31"/>
    <mergeCell ref="K29:K32"/>
    <mergeCell ref="M35:M36"/>
    <mergeCell ref="N35:N36"/>
    <mergeCell ref="F39:F40"/>
    <mergeCell ref="N39:N40"/>
    <mergeCell ref="H35:I36"/>
    <mergeCell ref="J35:J36"/>
    <mergeCell ref="K35:K36"/>
    <mergeCell ref="L35:L36"/>
    <mergeCell ref="C46:D47"/>
    <mergeCell ref="C49:D50"/>
    <mergeCell ref="J46:M47"/>
    <mergeCell ref="F46:F47"/>
    <mergeCell ref="F49:F50"/>
    <mergeCell ref="G46:G47"/>
    <mergeCell ref="G49:G50"/>
    <mergeCell ref="N46:N47"/>
    <mergeCell ref="F3:G3"/>
    <mergeCell ref="H3:J3"/>
    <mergeCell ref="C29:F29"/>
    <mergeCell ref="C30:F30"/>
    <mergeCell ref="C31:F31"/>
    <mergeCell ref="C32:F32"/>
    <mergeCell ref="C33:F33"/>
    <mergeCell ref="C34:F34"/>
    <mergeCell ref="C35:F35"/>
  </mergeCells>
  <phoneticPr fontId="20" type="noConversion"/>
  <pageMargins left="0.6" right="0.37" top="0.54" bottom="0.82" header="0.38" footer="0.53"/>
  <pageSetup scale="99" orientation="portrait" r:id="rId1"/>
  <headerFooter alignWithMargins="0">
    <oddFooter>&amp;C&amp;D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showGridLines="0" zoomScale="75" workbookViewId="0">
      <selection sqref="A1:O1"/>
    </sheetView>
  </sheetViews>
  <sheetFormatPr baseColWidth="10" defaultRowHeight="12.75" x14ac:dyDescent="0.2"/>
  <cols>
    <col min="1" max="1" width="2.7109375" style="1" customWidth="1"/>
    <col min="2" max="2" width="2.5703125" style="3" bestFit="1" customWidth="1"/>
    <col min="3" max="3" width="19.28515625" style="1" bestFit="1" customWidth="1"/>
    <col min="4" max="4" width="7.28515625" style="3" customWidth="1"/>
    <col min="5" max="5" width="2.42578125" style="4" bestFit="1" customWidth="1"/>
    <col min="6" max="6" width="12" style="5" customWidth="1"/>
    <col min="7" max="9" width="2.7109375" style="5" customWidth="1"/>
    <col min="10" max="10" width="4.7109375" style="5" bestFit="1" customWidth="1"/>
    <col min="11" max="11" width="14.140625" style="5" bestFit="1" customWidth="1"/>
    <col min="12" max="12" width="7.28515625" style="5" customWidth="1"/>
    <col min="13" max="13" width="2.85546875" style="5" bestFit="1" customWidth="1"/>
    <col min="14" max="14" width="14.42578125" style="5" customWidth="1"/>
    <col min="15" max="15" width="2.7109375" style="1" customWidth="1"/>
    <col min="16" max="16384" width="11.42578125" style="1"/>
  </cols>
  <sheetData>
    <row r="1" spans="1:15" ht="30" customHeight="1" x14ac:dyDescent="0.2">
      <c r="A1" s="103" t="s">
        <v>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</row>
    <row r="2" spans="1:15" ht="8.4499999999999993" customHeight="1" x14ac:dyDescent="0.2">
      <c r="A2" s="6"/>
      <c r="B2" s="7"/>
      <c r="C2" s="8"/>
      <c r="D2" s="7"/>
      <c r="E2" s="9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ht="12.75" customHeight="1" x14ac:dyDescent="0.2">
      <c r="A3" s="12"/>
      <c r="B3" s="13"/>
      <c r="C3" s="14" t="s">
        <v>29</v>
      </c>
      <c r="D3" s="13"/>
      <c r="E3" s="15"/>
      <c r="F3" s="136">
        <v>38353</v>
      </c>
      <c r="G3" s="137"/>
      <c r="H3" s="138" t="s">
        <v>30</v>
      </c>
      <c r="I3" s="138"/>
      <c r="J3" s="138"/>
      <c r="K3" s="16">
        <v>38533</v>
      </c>
      <c r="L3" s="17"/>
      <c r="M3" s="17"/>
      <c r="N3" s="17"/>
      <c r="O3" s="18"/>
    </row>
    <row r="4" spans="1:15" ht="8.4499999999999993" customHeight="1" x14ac:dyDescent="0.2">
      <c r="A4" s="19"/>
      <c r="B4" s="20"/>
      <c r="C4" s="21"/>
      <c r="D4" s="20"/>
      <c r="E4" s="22"/>
      <c r="F4" s="23"/>
      <c r="G4" s="23"/>
      <c r="H4" s="23"/>
      <c r="I4" s="23"/>
      <c r="J4" s="23"/>
      <c r="K4" s="23"/>
      <c r="L4" s="23"/>
      <c r="M4" s="23"/>
      <c r="N4" s="23"/>
      <c r="O4" s="24"/>
    </row>
    <row r="5" spans="1:15" ht="12.75" customHeight="1" x14ac:dyDescent="0.2">
      <c r="A5" s="106" t="s">
        <v>11</v>
      </c>
      <c r="B5" s="107"/>
      <c r="C5" s="107"/>
      <c r="D5" s="107"/>
      <c r="E5" s="107"/>
      <c r="F5" s="107"/>
      <c r="G5" s="108"/>
      <c r="H5" s="106" t="s">
        <v>10</v>
      </c>
      <c r="I5" s="107"/>
      <c r="J5" s="107"/>
      <c r="K5" s="107"/>
      <c r="L5" s="107"/>
      <c r="M5" s="107"/>
      <c r="N5" s="107"/>
      <c r="O5" s="108"/>
    </row>
    <row r="6" spans="1:15" ht="12.75" customHeight="1" x14ac:dyDescent="0.2">
      <c r="A6" s="109"/>
      <c r="B6" s="110"/>
      <c r="C6" s="110"/>
      <c r="D6" s="110"/>
      <c r="E6" s="110"/>
      <c r="F6" s="110"/>
      <c r="G6" s="111"/>
      <c r="H6" s="109"/>
      <c r="I6" s="110"/>
      <c r="J6" s="110"/>
      <c r="K6" s="110"/>
      <c r="L6" s="110"/>
      <c r="M6" s="110"/>
      <c r="N6" s="110"/>
      <c r="O6" s="111"/>
    </row>
    <row r="7" spans="1:15" ht="12.75" customHeight="1" x14ac:dyDescent="0.2">
      <c r="A7" s="112"/>
      <c r="B7" s="113"/>
      <c r="C7" s="113"/>
      <c r="D7" s="113"/>
      <c r="E7" s="113"/>
      <c r="F7" s="113"/>
      <c r="G7" s="114"/>
      <c r="H7" s="112"/>
      <c r="I7" s="113"/>
      <c r="J7" s="113"/>
      <c r="K7" s="113"/>
      <c r="L7" s="113"/>
      <c r="M7" s="113"/>
      <c r="N7" s="113"/>
      <c r="O7" s="114"/>
    </row>
    <row r="8" spans="1:15" ht="12.75" customHeight="1" x14ac:dyDescent="0.2">
      <c r="A8" s="12"/>
      <c r="B8" s="13"/>
      <c r="C8" s="25"/>
      <c r="D8" s="13"/>
      <c r="E8" s="15"/>
      <c r="F8" s="17"/>
      <c r="G8" s="26"/>
      <c r="H8" s="27"/>
      <c r="I8" s="17"/>
      <c r="J8" s="17"/>
      <c r="K8" s="17"/>
      <c r="L8" s="17"/>
      <c r="M8" s="17"/>
      <c r="N8" s="17"/>
      <c r="O8" s="18"/>
    </row>
    <row r="9" spans="1:15" ht="12.75" customHeight="1" x14ac:dyDescent="0.2">
      <c r="A9" s="12"/>
      <c r="B9" s="28">
        <v>1</v>
      </c>
      <c r="C9" s="29" t="s">
        <v>21</v>
      </c>
      <c r="D9" s="29" t="s">
        <v>16</v>
      </c>
      <c r="E9" s="30"/>
      <c r="F9" s="31" t="s">
        <v>0</v>
      </c>
      <c r="G9" s="32"/>
      <c r="H9" s="33"/>
      <c r="I9" s="28">
        <v>2</v>
      </c>
      <c r="J9" s="31"/>
      <c r="K9" s="34" t="s">
        <v>17</v>
      </c>
      <c r="L9" s="29" t="s">
        <v>16</v>
      </c>
      <c r="M9" s="29"/>
      <c r="N9" s="31" t="s">
        <v>0</v>
      </c>
      <c r="O9" s="18"/>
    </row>
    <row r="10" spans="1:15" ht="12.75" customHeight="1" x14ac:dyDescent="0.2">
      <c r="A10" s="12"/>
      <c r="B10" s="13"/>
      <c r="C10" s="13"/>
      <c r="D10" s="13"/>
      <c r="E10" s="15"/>
      <c r="F10" s="17"/>
      <c r="G10" s="26"/>
      <c r="H10" s="27"/>
      <c r="I10" s="17"/>
      <c r="J10" s="17"/>
      <c r="K10" s="35" t="s">
        <v>4</v>
      </c>
      <c r="L10" s="13"/>
      <c r="M10" s="13"/>
      <c r="N10" s="17"/>
      <c r="O10" s="18"/>
    </row>
    <row r="11" spans="1:15" ht="12.6" customHeight="1" x14ac:dyDescent="0.2">
      <c r="A11" s="12"/>
      <c r="B11" s="13"/>
      <c r="C11" s="36" t="s">
        <v>22</v>
      </c>
      <c r="D11" s="37">
        <v>3202</v>
      </c>
      <c r="E11" s="38"/>
      <c r="F11" s="39">
        <v>67637.45</v>
      </c>
      <c r="G11" s="40"/>
      <c r="H11" s="41"/>
      <c r="I11" s="42"/>
      <c r="J11" s="116" t="s">
        <v>12</v>
      </c>
      <c r="K11" s="117"/>
      <c r="L11" s="37">
        <v>4101</v>
      </c>
      <c r="M11" s="38"/>
      <c r="N11" s="39">
        <v>12215.65</v>
      </c>
      <c r="O11" s="18"/>
    </row>
    <row r="12" spans="1:15" ht="12.6" customHeight="1" x14ac:dyDescent="0.2">
      <c r="A12" s="12"/>
      <c r="B12" s="13"/>
      <c r="C12" s="43"/>
      <c r="D12" s="44"/>
      <c r="E12" s="15"/>
      <c r="F12" s="45"/>
      <c r="G12" s="26"/>
      <c r="H12" s="27"/>
      <c r="I12" s="17"/>
      <c r="J12" s="17"/>
      <c r="K12" s="43"/>
      <c r="L12" s="44"/>
      <c r="M12" s="15"/>
      <c r="N12" s="45"/>
      <c r="O12" s="18"/>
    </row>
    <row r="13" spans="1:15" ht="12.6" customHeight="1" x14ac:dyDescent="0.2">
      <c r="A13" s="12"/>
      <c r="B13" s="13"/>
      <c r="C13" s="36" t="s">
        <v>23</v>
      </c>
      <c r="D13" s="37"/>
      <c r="E13" s="38"/>
      <c r="F13" s="39">
        <v>0</v>
      </c>
      <c r="G13" s="40"/>
      <c r="H13" s="41"/>
      <c r="I13" s="42"/>
      <c r="J13" s="116" t="s">
        <v>13</v>
      </c>
      <c r="K13" s="117" t="s">
        <v>13</v>
      </c>
      <c r="L13" s="37">
        <v>4102</v>
      </c>
      <c r="M13" s="38"/>
      <c r="N13" s="39">
        <v>39443.14</v>
      </c>
      <c r="O13" s="18"/>
    </row>
    <row r="14" spans="1:15" ht="12.6" customHeight="1" x14ac:dyDescent="0.2">
      <c r="A14" s="12"/>
      <c r="B14" s="13"/>
      <c r="C14" s="43"/>
      <c r="D14" s="44"/>
      <c r="E14" s="15"/>
      <c r="F14" s="45"/>
      <c r="G14" s="26"/>
      <c r="H14" s="27"/>
      <c r="I14" s="17"/>
      <c r="J14" s="17"/>
      <c r="K14" s="43"/>
      <c r="L14" s="44"/>
      <c r="M14" s="15"/>
      <c r="N14" s="45"/>
      <c r="O14" s="18"/>
    </row>
    <row r="15" spans="1:15" ht="12.6" customHeight="1" x14ac:dyDescent="0.2">
      <c r="A15" s="12"/>
      <c r="B15" s="13"/>
      <c r="C15" s="36" t="s">
        <v>4</v>
      </c>
      <c r="D15" s="37" t="s">
        <v>4</v>
      </c>
      <c r="E15" s="15"/>
      <c r="F15" s="39">
        <v>0</v>
      </c>
      <c r="G15" s="26"/>
      <c r="H15" s="27"/>
      <c r="I15" s="17"/>
      <c r="J15" s="116" t="s">
        <v>14</v>
      </c>
      <c r="K15" s="117" t="s">
        <v>14</v>
      </c>
      <c r="L15" s="37">
        <v>4103</v>
      </c>
      <c r="M15" s="15"/>
      <c r="N15" s="39">
        <v>4733.1099999999997</v>
      </c>
      <c r="O15" s="18"/>
    </row>
    <row r="16" spans="1:15" ht="12.6" customHeight="1" x14ac:dyDescent="0.2">
      <c r="A16" s="12"/>
      <c r="B16" s="13"/>
      <c r="C16" s="46"/>
      <c r="D16" s="47" t="s">
        <v>4</v>
      </c>
      <c r="E16" s="38"/>
      <c r="F16" s="48"/>
      <c r="G16" s="40"/>
      <c r="H16" s="41"/>
      <c r="I16" s="42"/>
      <c r="J16" s="42"/>
      <c r="K16" s="46"/>
      <c r="L16" s="47" t="s">
        <v>4</v>
      </c>
      <c r="M16" s="38"/>
      <c r="N16" s="48"/>
      <c r="O16" s="18"/>
    </row>
    <row r="17" spans="1:15" ht="12.6" customHeight="1" x14ac:dyDescent="0.2">
      <c r="A17" s="12"/>
      <c r="B17" s="13"/>
      <c r="C17" s="36" t="s">
        <v>4</v>
      </c>
      <c r="D17" s="37" t="s">
        <v>4</v>
      </c>
      <c r="E17" s="15"/>
      <c r="F17" s="39">
        <v>0</v>
      </c>
      <c r="G17" s="26"/>
      <c r="H17" s="27"/>
      <c r="I17" s="17"/>
      <c r="J17" s="116"/>
      <c r="K17" s="117" t="s">
        <v>15</v>
      </c>
      <c r="L17" s="37">
        <v>4104</v>
      </c>
      <c r="M17" s="15"/>
      <c r="N17" s="39">
        <v>0</v>
      </c>
      <c r="O17" s="18"/>
    </row>
    <row r="18" spans="1:15" ht="18.600000000000001" customHeight="1" x14ac:dyDescent="0.2">
      <c r="A18" s="12"/>
      <c r="B18" s="13"/>
      <c r="C18" s="49"/>
      <c r="D18" s="13"/>
      <c r="E18" s="15"/>
      <c r="F18" s="50"/>
      <c r="G18" s="26"/>
      <c r="H18" s="27"/>
      <c r="I18" s="17"/>
      <c r="J18" s="17"/>
      <c r="K18" s="51" t="s">
        <v>20</v>
      </c>
      <c r="L18" s="52"/>
      <c r="M18" s="15"/>
      <c r="N18" s="53"/>
      <c r="O18" s="18"/>
    </row>
    <row r="19" spans="1:15" ht="12.75" customHeight="1" x14ac:dyDescent="0.2">
      <c r="A19" s="12"/>
      <c r="B19" s="13"/>
      <c r="C19" s="49"/>
      <c r="D19" s="13"/>
      <c r="E19" s="15"/>
      <c r="F19" s="50"/>
      <c r="G19" s="26"/>
      <c r="H19" s="27"/>
      <c r="I19" s="17"/>
      <c r="J19" s="17"/>
      <c r="K19" s="54" t="s">
        <v>18</v>
      </c>
      <c r="L19" s="37">
        <v>1200</v>
      </c>
      <c r="M19" s="15"/>
      <c r="N19" s="39">
        <v>10000</v>
      </c>
      <c r="O19" s="18"/>
    </row>
    <row r="20" spans="1:15" ht="15" customHeight="1" x14ac:dyDescent="0.2">
      <c r="A20" s="12"/>
      <c r="B20" s="13"/>
      <c r="C20" s="49" t="s">
        <v>4</v>
      </c>
      <c r="D20" s="49" t="s">
        <v>4</v>
      </c>
      <c r="E20" s="55"/>
      <c r="F20" s="49" t="s">
        <v>4</v>
      </c>
      <c r="G20" s="26"/>
      <c r="H20" s="27"/>
      <c r="I20" s="17"/>
      <c r="J20" s="17"/>
      <c r="K20" s="54" t="s">
        <v>19</v>
      </c>
      <c r="L20" s="37">
        <v>1200</v>
      </c>
      <c r="M20" s="17"/>
      <c r="N20" s="39">
        <v>15000</v>
      </c>
      <c r="O20" s="18"/>
    </row>
    <row r="21" spans="1:15" ht="15" customHeight="1" x14ac:dyDescent="0.2">
      <c r="A21" s="12"/>
      <c r="B21" s="13"/>
      <c r="C21" s="49"/>
      <c r="D21" s="13"/>
      <c r="E21" s="55"/>
      <c r="F21" s="17"/>
      <c r="G21" s="26"/>
      <c r="H21" s="27"/>
      <c r="I21" s="17"/>
      <c r="J21" s="17"/>
      <c r="K21" s="56"/>
      <c r="L21" s="17"/>
      <c r="M21" s="17"/>
      <c r="N21" s="57">
        <f>N20-N19</f>
        <v>5000</v>
      </c>
      <c r="O21" s="18"/>
    </row>
    <row r="22" spans="1:15" ht="12.75" customHeight="1" x14ac:dyDescent="0.2">
      <c r="A22" s="12"/>
      <c r="B22" s="13"/>
      <c r="C22" s="49"/>
      <c r="D22" s="13"/>
      <c r="E22" s="55"/>
      <c r="F22" s="17"/>
      <c r="G22" s="26"/>
      <c r="H22" s="27"/>
      <c r="I22" s="17"/>
      <c r="J22" s="17"/>
      <c r="K22" s="17"/>
      <c r="L22" s="17"/>
      <c r="M22" s="17"/>
      <c r="N22" s="17"/>
      <c r="O22" s="18"/>
    </row>
    <row r="23" spans="1:15" ht="12.75" customHeight="1" x14ac:dyDescent="0.2">
      <c r="A23" s="6"/>
      <c r="B23" s="7"/>
      <c r="C23" s="8"/>
      <c r="D23" s="7"/>
      <c r="E23" s="9"/>
      <c r="F23" s="10" t="s">
        <v>8</v>
      </c>
      <c r="G23" s="58"/>
      <c r="H23" s="59"/>
      <c r="I23" s="10"/>
      <c r="J23" s="10"/>
      <c r="K23" s="10"/>
      <c r="L23" s="10"/>
      <c r="M23" s="10"/>
      <c r="N23" s="10" t="s">
        <v>8</v>
      </c>
      <c r="O23" s="11"/>
    </row>
    <row r="24" spans="1:15" s="2" customFormat="1" ht="15" customHeight="1" x14ac:dyDescent="0.2">
      <c r="A24" s="60"/>
      <c r="B24" s="28">
        <v>3</v>
      </c>
      <c r="C24" s="61" t="s">
        <v>27</v>
      </c>
      <c r="D24" s="62"/>
      <c r="E24" s="55"/>
      <c r="F24" s="63">
        <f>SUM(F11:F17)</f>
        <v>67637.45</v>
      </c>
      <c r="G24" s="64"/>
      <c r="H24" s="65"/>
      <c r="I24" s="28">
        <v>3</v>
      </c>
      <c r="J24" s="66"/>
      <c r="K24" s="55" t="s">
        <v>10</v>
      </c>
      <c r="L24" s="55"/>
      <c r="M24" s="55"/>
      <c r="N24" s="63">
        <f>SUM(N11:N16)-N21</f>
        <v>51391.9</v>
      </c>
      <c r="O24" s="67"/>
    </row>
    <row r="25" spans="1:15" ht="9.9499999999999993" customHeight="1" x14ac:dyDescent="0.2">
      <c r="A25" s="19"/>
      <c r="B25" s="20"/>
      <c r="C25" s="21"/>
      <c r="D25" s="20"/>
      <c r="E25" s="22"/>
      <c r="F25" s="23"/>
      <c r="G25" s="68"/>
      <c r="H25" s="69"/>
      <c r="I25" s="23"/>
      <c r="J25" s="23"/>
      <c r="K25" s="23"/>
      <c r="L25" s="23"/>
      <c r="M25" s="23"/>
      <c r="N25" s="23"/>
      <c r="O25" s="24"/>
    </row>
    <row r="26" spans="1:15" ht="9.9499999999999993" customHeight="1" x14ac:dyDescent="0.2">
      <c r="A26" s="12"/>
      <c r="B26" s="13"/>
      <c r="C26" s="25"/>
      <c r="D26" s="13"/>
      <c r="E26" s="15"/>
      <c r="F26" s="17"/>
      <c r="G26" s="26"/>
      <c r="H26" s="27"/>
      <c r="I26" s="17"/>
      <c r="J26" s="17"/>
      <c r="K26" s="17"/>
      <c r="L26" s="17"/>
      <c r="M26" s="17"/>
      <c r="N26" s="17"/>
      <c r="O26" s="18"/>
    </row>
    <row r="27" spans="1:15" ht="12.75" customHeight="1" x14ac:dyDescent="0.2">
      <c r="A27" s="12"/>
      <c r="B27" s="13"/>
      <c r="C27" s="25"/>
      <c r="D27" s="13"/>
      <c r="E27" s="15"/>
      <c r="F27" s="17"/>
      <c r="G27" s="26"/>
      <c r="H27" s="27"/>
      <c r="I27" s="28">
        <v>4</v>
      </c>
      <c r="J27" s="115" t="s">
        <v>6</v>
      </c>
      <c r="K27" s="115"/>
      <c r="L27" s="115"/>
      <c r="M27" s="115"/>
      <c r="N27" s="70"/>
      <c r="O27" s="18"/>
    </row>
    <row r="28" spans="1:15" ht="30" customHeight="1" x14ac:dyDescent="0.2">
      <c r="A28" s="12"/>
      <c r="B28" s="13"/>
      <c r="C28" s="25" t="s">
        <v>31</v>
      </c>
      <c r="D28" s="13"/>
      <c r="E28" s="15"/>
      <c r="F28" s="17"/>
      <c r="G28" s="26"/>
      <c r="H28" s="27"/>
      <c r="I28" s="17"/>
      <c r="J28" s="115"/>
      <c r="K28" s="115"/>
      <c r="L28" s="115"/>
      <c r="M28" s="115"/>
      <c r="N28" s="71"/>
      <c r="O28" s="18"/>
    </row>
    <row r="29" spans="1:15" ht="15" customHeight="1" thickBot="1" x14ac:dyDescent="0.25">
      <c r="A29" s="12"/>
      <c r="B29" s="13"/>
      <c r="C29" s="139"/>
      <c r="D29" s="140"/>
      <c r="E29" s="140"/>
      <c r="F29" s="140"/>
      <c r="G29" s="26"/>
      <c r="H29" s="72"/>
      <c r="I29" s="73"/>
      <c r="J29" s="17"/>
      <c r="K29" s="126" t="s">
        <v>33</v>
      </c>
      <c r="L29" s="74"/>
      <c r="M29" s="75"/>
      <c r="N29" s="71" t="s">
        <v>8</v>
      </c>
      <c r="O29" s="18"/>
    </row>
    <row r="30" spans="1:15" ht="12.75" customHeight="1" x14ac:dyDescent="0.2">
      <c r="A30" s="12"/>
      <c r="B30" s="13"/>
      <c r="C30" s="139"/>
      <c r="D30" s="140"/>
      <c r="E30" s="140"/>
      <c r="F30" s="140"/>
      <c r="G30" s="26"/>
      <c r="H30" s="121" t="s">
        <v>7</v>
      </c>
      <c r="I30" s="122"/>
      <c r="J30" s="123" t="s">
        <v>2</v>
      </c>
      <c r="K30" s="126"/>
      <c r="L30" s="124">
        <v>10</v>
      </c>
      <c r="M30" s="118" t="s">
        <v>1</v>
      </c>
      <c r="N30" s="119">
        <f>SUM(N24/100*L30)</f>
        <v>5139.1899999999996</v>
      </c>
      <c r="O30" s="18"/>
    </row>
    <row r="31" spans="1:15" ht="12.75" customHeight="1" thickBot="1" x14ac:dyDescent="0.25">
      <c r="A31" s="12"/>
      <c r="B31" s="13"/>
      <c r="C31" s="139"/>
      <c r="D31" s="140"/>
      <c r="E31" s="140"/>
      <c r="F31" s="140"/>
      <c r="G31" s="26"/>
      <c r="H31" s="121"/>
      <c r="I31" s="122"/>
      <c r="J31" s="123"/>
      <c r="K31" s="126"/>
      <c r="L31" s="125"/>
      <c r="M31" s="118"/>
      <c r="N31" s="120"/>
      <c r="O31" s="18"/>
    </row>
    <row r="32" spans="1:15" ht="12.75" customHeight="1" x14ac:dyDescent="0.2">
      <c r="A32" s="12"/>
      <c r="B32" s="13"/>
      <c r="C32" s="139"/>
      <c r="D32" s="140"/>
      <c r="E32" s="140"/>
      <c r="F32" s="140" t="s">
        <v>4</v>
      </c>
      <c r="G32" s="26"/>
      <c r="H32" s="72"/>
      <c r="I32" s="73"/>
      <c r="J32" s="17"/>
      <c r="K32" s="126"/>
      <c r="L32" s="74"/>
      <c r="M32" s="75"/>
      <c r="N32" s="77"/>
      <c r="O32" s="18"/>
    </row>
    <row r="33" spans="1:15" ht="12.75" customHeight="1" x14ac:dyDescent="0.2">
      <c r="A33" s="12"/>
      <c r="B33" s="13"/>
      <c r="C33" s="139"/>
      <c r="D33" s="140"/>
      <c r="E33" s="140"/>
      <c r="F33" s="140"/>
      <c r="G33" s="26"/>
      <c r="H33" s="72"/>
      <c r="I33" s="73"/>
      <c r="J33" s="17"/>
      <c r="K33" s="102"/>
      <c r="L33" s="74"/>
      <c r="M33" s="75"/>
      <c r="N33" s="77"/>
      <c r="O33" s="18"/>
    </row>
    <row r="34" spans="1:15" ht="15" customHeight="1" thickBot="1" x14ac:dyDescent="0.25">
      <c r="A34" s="12"/>
      <c r="B34" s="13"/>
      <c r="C34" s="139"/>
      <c r="D34" s="140"/>
      <c r="E34" s="140"/>
      <c r="F34" s="140"/>
      <c r="G34" s="26"/>
      <c r="H34" s="72"/>
      <c r="I34" s="73"/>
      <c r="J34" s="17"/>
      <c r="K34" s="17"/>
      <c r="L34" s="74"/>
      <c r="M34" s="75"/>
      <c r="N34" s="71" t="s">
        <v>8</v>
      </c>
      <c r="O34" s="18"/>
    </row>
    <row r="35" spans="1:15" ht="12.75" customHeight="1" x14ac:dyDescent="0.2">
      <c r="A35" s="12"/>
      <c r="B35" s="13"/>
      <c r="C35" s="139"/>
      <c r="D35" s="140"/>
      <c r="E35" s="140"/>
      <c r="F35" s="140"/>
      <c r="G35" s="26"/>
      <c r="H35" s="121" t="s">
        <v>7</v>
      </c>
      <c r="I35" s="122"/>
      <c r="J35" s="123" t="s">
        <v>2</v>
      </c>
      <c r="K35" s="129" t="s">
        <v>3</v>
      </c>
      <c r="L35" s="124">
        <v>20</v>
      </c>
      <c r="M35" s="118" t="s">
        <v>1</v>
      </c>
      <c r="N35" s="119">
        <f>SUM(N24/100*L35)</f>
        <v>10278.379999999999</v>
      </c>
      <c r="O35" s="18"/>
    </row>
    <row r="36" spans="1:15" ht="12.75" customHeight="1" thickBot="1" x14ac:dyDescent="0.25">
      <c r="A36" s="12"/>
      <c r="B36" s="13"/>
      <c r="C36" s="25"/>
      <c r="D36" s="13"/>
      <c r="E36" s="15"/>
      <c r="F36" s="17"/>
      <c r="G36" s="26"/>
      <c r="H36" s="121"/>
      <c r="I36" s="122"/>
      <c r="J36" s="123"/>
      <c r="K36" s="129"/>
      <c r="L36" s="125"/>
      <c r="M36" s="118"/>
      <c r="N36" s="120"/>
      <c r="O36" s="18"/>
    </row>
    <row r="37" spans="1:15" ht="9.9499999999999993" customHeight="1" x14ac:dyDescent="0.2">
      <c r="A37" s="19"/>
      <c r="B37" s="20"/>
      <c r="C37" s="21"/>
      <c r="D37" s="20"/>
      <c r="E37" s="22"/>
      <c r="F37" s="23"/>
      <c r="G37" s="68"/>
      <c r="H37" s="69"/>
      <c r="I37" s="23"/>
      <c r="J37" s="23"/>
      <c r="K37" s="78"/>
      <c r="L37" s="23"/>
      <c r="M37" s="23"/>
      <c r="N37" s="23"/>
      <c r="O37" s="24"/>
    </row>
    <row r="38" spans="1:15" ht="15" customHeight="1" x14ac:dyDescent="0.2">
      <c r="A38" s="6"/>
      <c r="B38" s="7"/>
      <c r="C38" s="8"/>
      <c r="D38" s="7"/>
      <c r="E38" s="9"/>
      <c r="F38" s="10" t="s">
        <v>8</v>
      </c>
      <c r="G38" s="58"/>
      <c r="H38" s="59"/>
      <c r="I38" s="10"/>
      <c r="J38" s="10"/>
      <c r="K38" s="79"/>
      <c r="L38" s="10" t="s">
        <v>4</v>
      </c>
      <c r="M38" s="10"/>
      <c r="N38" s="71" t="s">
        <v>8</v>
      </c>
      <c r="O38" s="11"/>
    </row>
    <row r="39" spans="1:15" ht="15" customHeight="1" x14ac:dyDescent="0.2">
      <c r="A39" s="12"/>
      <c r="B39" s="28">
        <v>5</v>
      </c>
      <c r="C39" s="61" t="s">
        <v>28</v>
      </c>
      <c r="D39" s="13"/>
      <c r="E39" s="15"/>
      <c r="F39" s="127">
        <f>SUM(F24)</f>
        <v>67637.45</v>
      </c>
      <c r="G39" s="26"/>
      <c r="H39" s="27"/>
      <c r="I39" s="17"/>
      <c r="J39" s="17"/>
      <c r="K39" s="76"/>
      <c r="L39" s="17"/>
      <c r="M39" s="17"/>
      <c r="N39" s="127">
        <f>SUM(N24)+N30+N35</f>
        <v>66809.47</v>
      </c>
      <c r="O39" s="18"/>
    </row>
    <row r="40" spans="1:15" ht="15" customHeight="1" x14ac:dyDescent="0.2">
      <c r="A40" s="12"/>
      <c r="B40" s="80"/>
      <c r="C40" s="61"/>
      <c r="D40" s="13"/>
      <c r="E40" s="15"/>
      <c r="F40" s="128"/>
      <c r="G40" s="64"/>
      <c r="H40" s="65"/>
      <c r="I40" s="66"/>
      <c r="J40" s="17"/>
      <c r="K40" s="17"/>
      <c r="L40" s="17"/>
      <c r="M40" s="17"/>
      <c r="N40" s="128"/>
      <c r="O40" s="18"/>
    </row>
    <row r="41" spans="1:15" ht="9.9499999999999993" customHeight="1" x14ac:dyDescent="0.2">
      <c r="A41" s="19"/>
      <c r="B41" s="20"/>
      <c r="C41" s="21"/>
      <c r="D41" s="20"/>
      <c r="E41" s="22"/>
      <c r="F41" s="23"/>
      <c r="G41" s="68"/>
      <c r="H41" s="69"/>
      <c r="I41" s="23"/>
      <c r="J41" s="23"/>
      <c r="K41" s="23"/>
      <c r="L41" s="23"/>
      <c r="M41" s="23"/>
      <c r="N41" s="23"/>
      <c r="O41" s="24"/>
    </row>
    <row r="42" spans="1:15" ht="12.75" customHeight="1" x14ac:dyDescent="0.2">
      <c r="A42" s="81"/>
      <c r="B42" s="82"/>
      <c r="C42" s="83"/>
      <c r="D42" s="82"/>
      <c r="E42" s="84"/>
      <c r="F42" s="85"/>
      <c r="G42" s="85"/>
      <c r="H42" s="85"/>
      <c r="I42" s="85"/>
      <c r="J42" s="85"/>
      <c r="K42" s="85"/>
      <c r="L42" s="85"/>
      <c r="M42" s="85"/>
      <c r="N42" s="85"/>
      <c r="O42" s="86"/>
    </row>
    <row r="43" spans="1:15" ht="14.1" customHeight="1" x14ac:dyDescent="0.2">
      <c r="A43" s="87"/>
      <c r="B43" s="28">
        <v>6</v>
      </c>
      <c r="C43" s="88" t="s">
        <v>5</v>
      </c>
      <c r="D43" s="89"/>
      <c r="E43" s="90"/>
      <c r="F43" s="57"/>
      <c r="G43" s="91"/>
      <c r="H43" s="57"/>
      <c r="I43" s="57"/>
      <c r="J43" s="57"/>
      <c r="K43" s="57"/>
      <c r="L43" s="57"/>
      <c r="M43" s="57"/>
      <c r="N43" s="57"/>
      <c r="O43" s="92"/>
    </row>
    <row r="44" spans="1:15" ht="12.75" customHeight="1" x14ac:dyDescent="0.2">
      <c r="A44" s="93"/>
      <c r="B44" s="94"/>
      <c r="C44" s="95"/>
      <c r="D44" s="94"/>
      <c r="E44" s="96"/>
      <c r="F44" s="97"/>
      <c r="G44" s="97"/>
      <c r="H44" s="97"/>
      <c r="I44" s="97"/>
      <c r="J44" s="97"/>
      <c r="K44" s="97"/>
      <c r="L44" s="97"/>
      <c r="M44" s="97"/>
      <c r="N44" s="97"/>
      <c r="O44" s="98"/>
    </row>
    <row r="45" spans="1:15" ht="14.1" customHeight="1" thickBot="1" x14ac:dyDescent="0.2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/>
    </row>
    <row r="46" spans="1:15" ht="14.1" customHeight="1" x14ac:dyDescent="0.2">
      <c r="A46" s="12"/>
      <c r="B46" s="25"/>
      <c r="C46" s="130" t="s">
        <v>24</v>
      </c>
      <c r="D46" s="130"/>
      <c r="E46" s="25"/>
      <c r="F46" s="124">
        <v>140</v>
      </c>
      <c r="G46" s="118" t="s">
        <v>1</v>
      </c>
      <c r="H46" s="25"/>
      <c r="I46" s="25"/>
      <c r="J46" s="131" t="s">
        <v>25</v>
      </c>
      <c r="K46" s="131"/>
      <c r="L46" s="131"/>
      <c r="M46" s="131"/>
      <c r="N46" s="134">
        <f>100%-N39/F39</f>
        <v>1.2241443164992094E-2</v>
      </c>
      <c r="O46" s="18"/>
    </row>
    <row r="47" spans="1:15" ht="14.1" customHeight="1" thickBot="1" x14ac:dyDescent="0.25">
      <c r="A47" s="12"/>
      <c r="B47" s="25"/>
      <c r="C47" s="130"/>
      <c r="D47" s="130"/>
      <c r="E47" s="25"/>
      <c r="F47" s="125"/>
      <c r="G47" s="118"/>
      <c r="H47" s="25"/>
      <c r="I47" s="25"/>
      <c r="J47" s="131"/>
      <c r="K47" s="131"/>
      <c r="L47" s="131"/>
      <c r="M47" s="131"/>
      <c r="N47" s="135"/>
      <c r="O47" s="18"/>
    </row>
    <row r="48" spans="1:15" ht="14.1" customHeight="1" thickBot="1" x14ac:dyDescent="0.25">
      <c r="A48" s="12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18"/>
    </row>
    <row r="49" spans="1:15" x14ac:dyDescent="0.2">
      <c r="A49" s="12"/>
      <c r="B49" s="25"/>
      <c r="C49" s="130" t="s">
        <v>26</v>
      </c>
      <c r="D49" s="130"/>
      <c r="E49" s="25"/>
      <c r="F49" s="132">
        <f>(-F46*N46)+F46</f>
        <v>138.28619795690111</v>
      </c>
      <c r="G49" s="118" t="s">
        <v>1</v>
      </c>
      <c r="H49" s="25"/>
      <c r="I49" s="25"/>
      <c r="J49" s="25"/>
      <c r="K49" s="25"/>
      <c r="L49" s="25"/>
      <c r="M49" s="25"/>
      <c r="N49" s="25"/>
      <c r="O49" s="18"/>
    </row>
    <row r="50" spans="1:15" ht="13.5" thickBot="1" x14ac:dyDescent="0.25">
      <c r="A50" s="12"/>
      <c r="B50" s="13"/>
      <c r="C50" s="130"/>
      <c r="D50" s="130"/>
      <c r="E50" s="15"/>
      <c r="F50" s="133"/>
      <c r="G50" s="118"/>
      <c r="H50" s="17"/>
      <c r="I50" s="17"/>
      <c r="J50" s="17"/>
      <c r="K50" s="17"/>
      <c r="L50" s="17"/>
      <c r="M50" s="17"/>
      <c r="N50" s="17"/>
      <c r="O50" s="18"/>
    </row>
    <row r="51" spans="1:15" x14ac:dyDescent="0.2">
      <c r="A51" s="19"/>
      <c r="B51" s="20"/>
      <c r="C51" s="21"/>
      <c r="D51" s="20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4"/>
    </row>
    <row r="52" spans="1:15" x14ac:dyDescent="0.2">
      <c r="A52" s="81"/>
      <c r="B52" s="82"/>
      <c r="C52" s="83"/>
      <c r="D52" s="82"/>
      <c r="E52" s="84"/>
      <c r="F52" s="85"/>
      <c r="G52" s="85"/>
      <c r="H52" s="85"/>
      <c r="I52" s="85"/>
      <c r="J52" s="85"/>
      <c r="K52" s="85"/>
      <c r="L52" s="85"/>
      <c r="M52" s="85"/>
      <c r="N52" s="85"/>
      <c r="O52" s="86"/>
    </row>
    <row r="53" spans="1:15" x14ac:dyDescent="0.2">
      <c r="A53" s="93"/>
      <c r="B53" s="94"/>
      <c r="C53" s="95"/>
      <c r="D53" s="94"/>
      <c r="E53" s="96"/>
      <c r="F53" s="97"/>
      <c r="G53" s="97"/>
      <c r="H53" s="97"/>
      <c r="I53" s="97"/>
      <c r="J53" s="97"/>
      <c r="K53" s="97"/>
      <c r="L53" s="97"/>
      <c r="M53" s="97"/>
      <c r="N53" s="97"/>
      <c r="O53" s="98"/>
    </row>
    <row r="54" spans="1:15" x14ac:dyDescent="0.2">
      <c r="A54" s="99"/>
      <c r="B54" s="100"/>
      <c r="C54" s="99"/>
      <c r="D54" s="100"/>
      <c r="E54" s="101"/>
      <c r="F54" s="56"/>
      <c r="G54" s="56"/>
      <c r="H54" s="56"/>
      <c r="I54" s="56"/>
      <c r="J54" s="56"/>
      <c r="K54" s="56"/>
      <c r="L54" s="56"/>
      <c r="M54" s="56"/>
      <c r="N54" s="56"/>
      <c r="O54" s="99"/>
    </row>
  </sheetData>
  <sheetProtection password="C448" sheet="1" objects="1" scenarios="1"/>
  <mergeCells count="39">
    <mergeCell ref="N46:N47"/>
    <mergeCell ref="F3:G3"/>
    <mergeCell ref="H3:J3"/>
    <mergeCell ref="C29:F29"/>
    <mergeCell ref="C30:F30"/>
    <mergeCell ref="C31:F31"/>
    <mergeCell ref="C32:F32"/>
    <mergeCell ref="C33:F33"/>
    <mergeCell ref="C34:F34"/>
    <mergeCell ref="C35:F35"/>
    <mergeCell ref="C46:D47"/>
    <mergeCell ref="C49:D50"/>
    <mergeCell ref="J46:M47"/>
    <mergeCell ref="F46:F47"/>
    <mergeCell ref="F49:F50"/>
    <mergeCell ref="G46:G47"/>
    <mergeCell ref="G49:G50"/>
    <mergeCell ref="M35:M36"/>
    <mergeCell ref="N35:N36"/>
    <mergeCell ref="F39:F40"/>
    <mergeCell ref="N39:N40"/>
    <mergeCell ref="H35:I36"/>
    <mergeCell ref="J35:J36"/>
    <mergeCell ref="K35:K36"/>
    <mergeCell ref="L35:L36"/>
    <mergeCell ref="M30:M31"/>
    <mergeCell ref="N30:N31"/>
    <mergeCell ref="H30:I31"/>
    <mergeCell ref="J30:J31"/>
    <mergeCell ref="L30:L31"/>
    <mergeCell ref="K29:K32"/>
    <mergeCell ref="A1:O1"/>
    <mergeCell ref="A5:G7"/>
    <mergeCell ref="H5:O7"/>
    <mergeCell ref="J27:M28"/>
    <mergeCell ref="J11:K11"/>
    <mergeCell ref="J13:K13"/>
    <mergeCell ref="J15:K15"/>
    <mergeCell ref="J17:K17"/>
  </mergeCells>
  <phoneticPr fontId="20" type="noConversion"/>
  <pageMargins left="0.59055118110236227" right="0.35433070866141736" top="1.1417322834645669" bottom="0.98425196850393704" header="0.39370078740157483" footer="0.6692913385826772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Berechnungstabelle</vt:lpstr>
      <vt:lpstr>Berechnungstabelle Muster</vt:lpstr>
    </vt:vector>
  </TitlesOfParts>
  <Company>Eurotax (International)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</dc:creator>
  <cp:lastModifiedBy>Sacha Walther</cp:lastModifiedBy>
  <cp:lastPrinted>2005-09-01T14:04:06Z</cp:lastPrinted>
  <dcterms:created xsi:type="dcterms:W3CDTF">2005-04-01T11:05:15Z</dcterms:created>
  <dcterms:modified xsi:type="dcterms:W3CDTF">2021-12-08T13:51:29Z</dcterms:modified>
</cp:coreProperties>
</file>